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11970" windowHeight="3045" tabRatio="878" firstSheet="8" activeTab="12"/>
  </bookViews>
  <sheets>
    <sheet name="Autotransformador pot. 132 kV" sheetId="1" r:id="rId1"/>
    <sheet name="Descargadores trafo" sheetId="2" r:id="rId2"/>
    <sheet name="interr 132 R. Trip" sheetId="3" r:id="rId3"/>
    <sheet name="interr 69 R. Trip" sheetId="4" r:id="rId4"/>
    <sheet name="secc 132 kV FI" sheetId="5" r:id="rId5"/>
    <sheet name="secc 69 kV PP" sheetId="6" r:id="rId6"/>
    <sheet name="TI 132 kV 200-400 A" sheetId="7" r:id="rId7"/>
    <sheet name="TI 69 kV 300-600 A" sheetId="8" r:id="rId8"/>
    <sheet name="TV 69 kV" sheetId="9" r:id="rId9"/>
    <sheet name="Relé diferencial" sheetId="10" r:id="rId10"/>
    <sheet name="Rele Imax trafo 132" sheetId="11" r:id="rId11"/>
    <sheet name="Rele Imax trafo 66" sheetId="12" r:id="rId12"/>
    <sheet name="Radioenlace" sheetId="13" r:id="rId13"/>
    <sheet name="Control de Bahía" sheetId="14" r:id="rId14"/>
    <sheet name="RTU" sheetId="15" r:id="rId15"/>
    <sheet name="CAJAS DE CONJ" sheetId="16" r:id="rId16"/>
    <sheet name="Cables Al Ac 300-50 y 240-40" sheetId="17" r:id="rId17"/>
    <sheet name="Cables Multif." sheetId="18" r:id="rId18"/>
    <sheet name="Morsetería 132 Y 66" sheetId="19" r:id="rId19"/>
    <sheet name="Morsetería PAT" sheetId="20" r:id="rId20"/>
  </sheets>
  <definedNames>
    <definedName name="\a">#REF!</definedName>
    <definedName name="_xlnm.Print_Area" localSheetId="0">'Autotransformador pot. 132 kV'!$A$1:$E$221</definedName>
    <definedName name="_xlnm.Print_Area" localSheetId="16">'Cables Al Ac 300-50 y 240-40'!$A$1:$E$54</definedName>
    <definedName name="_xlnm.Print_Area" localSheetId="17">'Cables Multif.'!$A$1:$E$51</definedName>
    <definedName name="_xlnm.Print_Area" localSheetId="15">'CAJAS DE CONJ'!$A$1:$E$52</definedName>
    <definedName name="_xlnm.Print_Area" localSheetId="13">'Control de Bahía'!$A$1:$E$188</definedName>
    <definedName name="_xlnm.Print_Area" localSheetId="1">'Descargadores trafo'!$A$1:$F$246</definedName>
    <definedName name="_xlnm.Print_Area" localSheetId="2">'interr 132 R. Trip'!$A$1:$E$260</definedName>
    <definedName name="_xlnm.Print_Area" localSheetId="3">'interr 69 R. Trip'!$A$1:$E$261</definedName>
    <definedName name="_xlnm.Print_Area" localSheetId="18">'Morsetería 132 Y 66'!$A$1:$E$54</definedName>
    <definedName name="_xlnm.Print_Area" localSheetId="19">'Morsetería PAT'!$A$1:$E$46</definedName>
    <definedName name="_xlnm.Print_Area" localSheetId="12">'Radioenlace'!$A$1:$E$130</definedName>
    <definedName name="_xlnm.Print_Area" localSheetId="9">'Relé diferencial'!$A$2:$E$103</definedName>
    <definedName name="_xlnm.Print_Area" localSheetId="10">'Rele Imax trafo 132'!$A$1:$E$127</definedName>
    <definedName name="_xlnm.Print_Area" localSheetId="11">'Rele Imax trafo 66'!$A$1:$E$127</definedName>
    <definedName name="_xlnm.Print_Area" localSheetId="14">'RTU'!$A$1:$E$89</definedName>
    <definedName name="_xlnm.Print_Area" localSheetId="4">'secc 132 kV FI'!$A$1:$E$96</definedName>
    <definedName name="_xlnm.Print_Area" localSheetId="5">'secc 69 kV PP'!$A$1:$E$97</definedName>
    <definedName name="_xlnm.Print_Area" localSheetId="6">'TI 132 kV 200-400 A'!$A$2:$E$100</definedName>
    <definedName name="_xlnm.Print_Area" localSheetId="7">'TI 69 kV 300-600 A'!$A$2:$E$108</definedName>
    <definedName name="_xlnm.Print_Area" localSheetId="8">'TV 69 kV'!$A$1:$E$81</definedName>
    <definedName name="ITEM9">#REF!</definedName>
    <definedName name="_xlnm.Print_Titles" localSheetId="0">'Autotransformador pot. 132 kV'!$2:$2</definedName>
    <definedName name="_xlnm.Print_Titles" localSheetId="16">'Cables Al Ac 300-50 y 240-40'!$2:$2</definedName>
    <definedName name="_xlnm.Print_Titles" localSheetId="17">'Cables Multif.'!$2:$2</definedName>
    <definedName name="_xlnm.Print_Titles" localSheetId="15">'CAJAS DE CONJ'!$2:$2</definedName>
    <definedName name="_xlnm.Print_Titles" localSheetId="13">'Control de Bahía'!$1:$2</definedName>
    <definedName name="_xlnm.Print_Titles" localSheetId="2">'interr 132 R. Trip'!$1:$1</definedName>
    <definedName name="_xlnm.Print_Titles" localSheetId="3">'interr 69 R. Trip'!$2:$2</definedName>
    <definedName name="_xlnm.Print_Titles" localSheetId="18">'Morsetería 132 Y 66'!$2:$2</definedName>
    <definedName name="_xlnm.Print_Titles" localSheetId="19">'Morsetería PAT'!$2:$2</definedName>
    <definedName name="_xlnm.Print_Titles" localSheetId="12">'Radioenlace'!$1:$1</definedName>
    <definedName name="_xlnm.Print_Titles" localSheetId="14">'RTU'!$2:$2</definedName>
    <definedName name="_xlnm.Print_Titles" localSheetId="4">'secc 132 kV FI'!$2:$2</definedName>
    <definedName name="_xlnm.Print_Titles" localSheetId="5">'secc 69 kV PP'!$2:$2</definedName>
    <definedName name="_xlnm.Print_Titles" localSheetId="6">'TI 132 kV 200-400 A'!$2:$2</definedName>
    <definedName name="_xlnm.Print_Titles" localSheetId="7">'TI 69 kV 300-600 A'!$2:$2</definedName>
    <definedName name="_xlnm.Print_Titles" localSheetId="8">'TV 69 kV'!$2:$2</definedName>
  </definedNames>
  <calcPr fullCalcOnLoad="1"/>
</workbook>
</file>

<file path=xl/sharedStrings.xml><?xml version="1.0" encoding="utf-8"?>
<sst xmlns="http://schemas.openxmlformats.org/spreadsheetml/2006/main" count="5226" uniqueCount="1973">
  <si>
    <t>luego de una operación de cierre</t>
  </si>
  <si>
    <t>seg</t>
  </si>
  <si>
    <t>8</t>
  </si>
  <si>
    <t>kW</t>
  </si>
  <si>
    <t>Presión de gas</t>
  </si>
  <si>
    <t>A 20 °C (Pn)</t>
  </si>
  <si>
    <t>A 45 °C</t>
  </si>
  <si>
    <t>Presión máxima en la cámara en el momento</t>
  </si>
  <si>
    <t>Densidad del gas (a Pn)</t>
  </si>
  <si>
    <t>de apertura a corriente de ruptura nominal</t>
  </si>
  <si>
    <t>Presión mínima para realizar un ciclo</t>
  </si>
  <si>
    <t>C0-0,3s - C0 a corriente de ruptura nominal</t>
  </si>
  <si>
    <t>Presión de accionamiento de la válvula</t>
  </si>
  <si>
    <t>alivio de sobrepresión</t>
  </si>
  <si>
    <t>Alarmas del dispositivo de presión del gas</t>
  </si>
  <si>
    <t>con compensación por temperatura</t>
  </si>
  <si>
    <t>Presión de accionamiento de alarma nivel 1</t>
  </si>
  <si>
    <t>110/1,73</t>
  </si>
  <si>
    <t>Presión de accionamiento de alarma nivel 2</t>
  </si>
  <si>
    <t>(crítica)</t>
  </si>
  <si>
    <t>Nivel de ruido máximo con operación del inte-</t>
  </si>
  <si>
    <t>Sin silenciadores</t>
  </si>
  <si>
    <t>- Apertura</t>
  </si>
  <si>
    <t>dB</t>
  </si>
  <si>
    <t>- Cierre</t>
  </si>
  <si>
    <t>Con silenciadores</t>
  </si>
  <si>
    <t>Masa del interruptor completo tal como en</t>
  </si>
  <si>
    <t>servicio</t>
  </si>
  <si>
    <t>Masa de cada polo</t>
  </si>
  <si>
    <t>Masa del armario de accionamiento</t>
  </si>
  <si>
    <t>Tracción</t>
  </si>
  <si>
    <t>daN</t>
  </si>
  <si>
    <t>Compresión</t>
  </si>
  <si>
    <t>Cantidad de fluído aislante por polo</t>
  </si>
  <si>
    <t>l</t>
  </si>
  <si>
    <t>Tipo de soporte</t>
  </si>
  <si>
    <t>Masa del soporte</t>
  </si>
  <si>
    <t>Combinación esfuerzos simultáneos en borne</t>
  </si>
  <si>
    <t>Esfuerzo estático</t>
  </si>
  <si>
    <t>250</t>
  </si>
  <si>
    <t>Esfuerzo estático y dinámico por cortocircuito</t>
  </si>
  <si>
    <t>Esfuerzo máximo admisible estático</t>
  </si>
  <si>
    <t xml:space="preserve">Esfuerzo máximo admisible estático y </t>
  </si>
  <si>
    <t>dinámico por cortocircuito</t>
  </si>
  <si>
    <t>Carga de rotura del borne/aislador</t>
  </si>
  <si>
    <t>mm</t>
  </si>
  <si>
    <t>Tipo de tratamiento superficial de las partes</t>
  </si>
  <si>
    <t>metálicas del polo</t>
  </si>
  <si>
    <t>Tipo de tratamiento superficial de la caja</t>
  </si>
  <si>
    <t>de accionamiento</t>
  </si>
  <si>
    <t>Pinturas</t>
  </si>
  <si>
    <t>Terminales de puesta a tierra</t>
  </si>
  <si>
    <t>Folletos o catálogos</t>
  </si>
  <si>
    <t>Plano de dimensiones y características</t>
  </si>
  <si>
    <t>generales</t>
  </si>
  <si>
    <t>Plano eléctrico funcional del sistema</t>
  </si>
  <si>
    <t>de accionamiento y auxiliares</t>
  </si>
  <si>
    <t>Protocolo de ensayo de un interruptor</t>
  </si>
  <si>
    <t>igual al ofrecido</t>
  </si>
  <si>
    <t>Embalajes</t>
  </si>
  <si>
    <t>RT</t>
  </si>
  <si>
    <t>Luego de un ciclo 0-0,3" C0 - 3 min - C0</t>
  </si>
  <si>
    <t>con temperatura inicial indicada preceden-</t>
  </si>
  <si>
    <t>temente</t>
  </si>
  <si>
    <t>31,5</t>
  </si>
  <si>
    <t>Corriente de ruptura asimétrica (a tensión</t>
  </si>
  <si>
    <t>22</t>
  </si>
  <si>
    <t>Tiempo de duración total de la ruptura</t>
  </si>
  <si>
    <t>&lt;= 60</t>
  </si>
  <si>
    <t>Tensión transitoria de restablecimiento</t>
  </si>
  <si>
    <t>Factor de amplitud</t>
  </si>
  <si>
    <t>Velocidad de crecimiento</t>
  </si>
  <si>
    <t>kV/µs</t>
  </si>
  <si>
    <t xml:space="preserve"> 1,8</t>
  </si>
  <si>
    <t>26.3</t>
  </si>
  <si>
    <t>Frecuencia propia de oscilación del circuito</t>
  </si>
  <si>
    <t>Tipo de dispositivo limitador de la velocidad</t>
  </si>
  <si>
    <t>Medición SMEC</t>
  </si>
  <si>
    <t xml:space="preserve">Tensión                                                             </t>
  </si>
  <si>
    <t xml:space="preserve">Consumo                                         </t>
  </si>
  <si>
    <t xml:space="preserve">Condiciones ambientales </t>
  </si>
  <si>
    <t>Registrador de eventos</t>
  </si>
  <si>
    <t>Cantidad de eventos registrables</t>
  </si>
  <si>
    <t>Resolución</t>
  </si>
  <si>
    <t>Reloj interno</t>
  </si>
  <si>
    <t>Precisión sin sincronización</t>
  </si>
  <si>
    <t>s/día</t>
  </si>
  <si>
    <t>&lt; 10</t>
  </si>
  <si>
    <t>Registrador oscilográfico</t>
  </si>
  <si>
    <t>Canales analógicos de corriente</t>
  </si>
  <si>
    <t>9</t>
  </si>
  <si>
    <t>Canales virtuales</t>
  </si>
  <si>
    <t>Canales digitales</t>
  </si>
  <si>
    <t>Tiempo total de registro</t>
  </si>
  <si>
    <t>&gt; 5</t>
  </si>
  <si>
    <t>Interrogación Local y Remota</t>
  </si>
  <si>
    <t>- Circuitos de tensión, a Un</t>
  </si>
  <si>
    <t xml:space="preserve">             FIRMA DEL REPRESENTANTE LEGAL</t>
  </si>
  <si>
    <t>Kg.</t>
  </si>
  <si>
    <t>mm.</t>
  </si>
  <si>
    <t>De interrupción en 110 Vcc</t>
  </si>
  <si>
    <t>Tipo pedido:</t>
  </si>
  <si>
    <t>a) Montaje</t>
  </si>
  <si>
    <t>ME</t>
  </si>
  <si>
    <t>b) Núcleos</t>
  </si>
  <si>
    <t>IN Inductivo</t>
  </si>
  <si>
    <t>Tipo de aislación:</t>
  </si>
  <si>
    <t>AH</t>
  </si>
  <si>
    <t>Tensión primaria</t>
  </si>
  <si>
    <t>Tensión secundaria</t>
  </si>
  <si>
    <t>volt</t>
  </si>
  <si>
    <t xml:space="preserve">Hz </t>
  </si>
  <si>
    <t>Rígido a tierra</t>
  </si>
  <si>
    <t>Temperatura de régimen para tempe-</t>
  </si>
  <si>
    <t>ratura ambiente Ta= 40 ºC</t>
  </si>
  <si>
    <t>Rigidez dieléctrica nominal con onda</t>
  </si>
  <si>
    <t>de impulso 1,2/50 micro seg.</t>
  </si>
  <si>
    <t xml:space="preserve">Rigidez dieléctrica nominal a 50 </t>
  </si>
  <si>
    <t>de los arrollamientos secundarios</t>
  </si>
  <si>
    <t>Rigidez dieléctrica mínima del aislante</t>
  </si>
  <si>
    <t>a 50 Hz y 45 ºC</t>
  </si>
  <si>
    <t>Características de los arrollamientos</t>
  </si>
  <si>
    <t>secundarios:</t>
  </si>
  <si>
    <t>a) Arrollamiento I   -  Utilización</t>
  </si>
  <si>
    <t>Proteccción</t>
  </si>
  <si>
    <t xml:space="preserve">                                  -  Prestación </t>
  </si>
  <si>
    <t xml:space="preserve">                                  -  Precisión</t>
  </si>
  <si>
    <t>Clase</t>
  </si>
  <si>
    <t>3P</t>
  </si>
  <si>
    <t xml:space="preserve">b) Arrollamiento II  -  Utilización </t>
  </si>
  <si>
    <t>Factor de tensión</t>
  </si>
  <si>
    <t xml:space="preserve">                                  a) Contínuo</t>
  </si>
  <si>
    <t xml:space="preserve">                                  b) 30 seg.</t>
  </si>
  <si>
    <t>Tangente del ángulo de pérdida dieléc-</t>
  </si>
  <si>
    <t>trica máxima admisible</t>
  </si>
  <si>
    <t>Valor máximo admisible para ensayo</t>
  </si>
  <si>
    <t>General</t>
  </si>
  <si>
    <t>Pais de Origen</t>
  </si>
  <si>
    <t>Año de Diseño</t>
  </si>
  <si>
    <t xml:space="preserve">EMC Safety Directives (EMS, EMI) </t>
  </si>
  <si>
    <t>soportado</t>
  </si>
  <si>
    <t>CPU</t>
  </si>
  <si>
    <t>Minimo número de puntos I/O</t>
  </si>
  <si>
    <t>Capacidad de memoria de programa</t>
  </si>
  <si>
    <t>Ksteps</t>
  </si>
  <si>
    <t>Capacidad maxima de memoria de datos</t>
  </si>
  <si>
    <t>Kwords</t>
  </si>
  <si>
    <t>Memoria Externa tipo Compact Flash</t>
  </si>
  <si>
    <t>Soportado</t>
  </si>
  <si>
    <t>Tipo de Operación</t>
  </si>
  <si>
    <t>Simple o Redundante</t>
  </si>
  <si>
    <t>riel DIN</t>
  </si>
  <si>
    <t>cantidad maxima de racks de expansion</t>
  </si>
  <si>
    <t>cantidad minina de slots por rack</t>
  </si>
  <si>
    <t>2.9</t>
  </si>
  <si>
    <t>Método de control</t>
  </si>
  <si>
    <t>Programa almacenado</t>
  </si>
  <si>
    <t>Control de I/O</t>
  </si>
  <si>
    <t>Scan Cíclico y procesamiento inmediato</t>
  </si>
  <si>
    <t>Instrucciones Ladder</t>
  </si>
  <si>
    <t>Approx 400</t>
  </si>
  <si>
    <t>Tiempo de ejecucion de Instrucciones</t>
  </si>
  <si>
    <t>us</t>
  </si>
  <si>
    <t>0.1</t>
  </si>
  <si>
    <t>Cantidad de tareas cíclicas</t>
  </si>
  <si>
    <t>2.14</t>
  </si>
  <si>
    <t>Area no volatil</t>
  </si>
  <si>
    <t>words</t>
  </si>
  <si>
    <t>512 (holdings registers)</t>
  </si>
  <si>
    <t>2.15</t>
  </si>
  <si>
    <t>Area de Temporizadores</t>
  </si>
  <si>
    <t>4096 Timers</t>
  </si>
  <si>
    <t>2.16</t>
  </si>
  <si>
    <t>Area de Contadores</t>
  </si>
  <si>
    <t>4096 Counters</t>
  </si>
  <si>
    <t>2.17</t>
  </si>
  <si>
    <t>Area de registros indices</t>
  </si>
  <si>
    <t>16 Index registers</t>
  </si>
  <si>
    <t>2.18</t>
  </si>
  <si>
    <t xml:space="preserve">Tiempo de Ciclo </t>
  </si>
  <si>
    <t>1 a 32.000</t>
  </si>
  <si>
    <t>2.19</t>
  </si>
  <si>
    <t>Start up mode</t>
  </si>
  <si>
    <t>2.20</t>
  </si>
  <si>
    <t>Herramienta de Programacion</t>
  </si>
  <si>
    <t>Consola y PC</t>
  </si>
  <si>
    <t>2.21</t>
  </si>
  <si>
    <t>Posibilidad de manipulacion de area de</t>
  </si>
  <si>
    <t>datos mediante archivo</t>
  </si>
  <si>
    <t>2.22</t>
  </si>
  <si>
    <t>Posibilidad de manipolacion de programa</t>
  </si>
  <si>
    <t>mediante archivo</t>
  </si>
  <si>
    <t>2.23</t>
  </si>
  <si>
    <t>Capacidad de debugging</t>
  </si>
  <si>
    <t>mediante herramienta de programacion</t>
  </si>
  <si>
    <t>2.24</t>
  </si>
  <si>
    <t>capacidad de edicion on line</t>
  </si>
  <si>
    <t>2.25</t>
  </si>
  <si>
    <t>Capacidad de protección de programa</t>
  </si>
  <si>
    <t>2.26</t>
  </si>
  <si>
    <t>Capacidad de User defined errors</t>
  </si>
  <si>
    <t>mediante programa</t>
  </si>
  <si>
    <t>2.27</t>
  </si>
  <si>
    <t>Capacidad simular errores</t>
  </si>
  <si>
    <t>2.28</t>
  </si>
  <si>
    <t>Error log</t>
  </si>
  <si>
    <t>2.29</t>
  </si>
  <si>
    <t xml:space="preserve">Puertos de comunicaciones seriales </t>
  </si>
  <si>
    <t>4 puertos RS232/RS485</t>
  </si>
  <si>
    <t>2.30</t>
  </si>
  <si>
    <t>Interfaces Lan</t>
  </si>
  <si>
    <t>1 Ethernet</t>
  </si>
  <si>
    <t>2.31</t>
  </si>
  <si>
    <t>Excactitud de reloj interno</t>
  </si>
  <si>
    <t>min/mes</t>
  </si>
  <si>
    <t>±1,5 a 25ºC</t>
  </si>
  <si>
    <t>2.32</t>
  </si>
  <si>
    <t>Power Off detection</t>
  </si>
  <si>
    <t>2.33</t>
  </si>
  <si>
    <t>Conexión de PLCs en Red IP</t>
  </si>
  <si>
    <t>2.34</t>
  </si>
  <si>
    <t>Programacion remota por la red IP</t>
  </si>
  <si>
    <t>2.35</t>
  </si>
  <si>
    <t>Monitoreo remoto por la red IP</t>
  </si>
  <si>
    <t>2.36</t>
  </si>
  <si>
    <t>Coneccion de PLC a red de campo</t>
  </si>
  <si>
    <t>2.37</t>
  </si>
  <si>
    <t>Protocolos Lan</t>
  </si>
  <si>
    <t>Fins-TCP-IP o similar</t>
  </si>
  <si>
    <t>2.38</t>
  </si>
  <si>
    <t>Protocolos seriales</t>
  </si>
  <si>
    <t>Host Link / Modbus / Desarrollable por</t>
  </si>
  <si>
    <t xml:space="preserve"> el ususario / IRIG B / TSIP</t>
  </si>
  <si>
    <t>2.39</t>
  </si>
  <si>
    <t>Confiabilidad MTBF</t>
  </si>
  <si>
    <t>especificar</t>
  </si>
  <si>
    <t>2.40</t>
  </si>
  <si>
    <t>Conectividad con Bus de campo</t>
  </si>
  <si>
    <t>2.41</t>
  </si>
  <si>
    <t>Protocolo</t>
  </si>
  <si>
    <t>2.42</t>
  </si>
  <si>
    <t>Velocidad</t>
  </si>
  <si>
    <t>Fuente</t>
  </si>
  <si>
    <t>Vdc</t>
  </si>
  <si>
    <t xml:space="preserve">Tipo de Operación </t>
  </si>
  <si>
    <t>Simple</t>
  </si>
  <si>
    <t>3.3</t>
  </si>
  <si>
    <t>3.4</t>
  </si>
  <si>
    <t>Resistencia de Aislacion</t>
  </si>
  <si>
    <t>Mohm/min</t>
  </si>
  <si>
    <t>20 (a 500VDC)</t>
  </si>
  <si>
    <t>3.5</t>
  </si>
  <si>
    <t>Robustez dielectrica</t>
  </si>
  <si>
    <t>Vac</t>
  </si>
  <si>
    <t>2300 por 1 min</t>
  </si>
  <si>
    <t>3.6</t>
  </si>
  <si>
    <t xml:space="preserve">Inmunidad al ruido </t>
  </si>
  <si>
    <t>Kv</t>
  </si>
  <si>
    <t>2 (según IEC610004-4)</t>
  </si>
  <si>
    <t>3.7</t>
  </si>
  <si>
    <t>Vibración (57 a 150Hz)(9.8m/s2)</t>
  </si>
  <si>
    <t>amplitud 0.075 durante 80 minutos</t>
  </si>
  <si>
    <t>3.8</t>
  </si>
  <si>
    <t>Resistencia al choque</t>
  </si>
  <si>
    <t>m/s2</t>
  </si>
  <si>
    <t>147 (según JIS 0041)</t>
  </si>
  <si>
    <t>3.9</t>
  </si>
  <si>
    <t>0 a 55</t>
  </si>
  <si>
    <t>Humedad de operación</t>
  </si>
  <si>
    <t>10 a 90 (sin condensación)</t>
  </si>
  <si>
    <t>Temperatura de almacenaje</t>
  </si>
  <si>
    <t xml:space="preserve"> -20 a 75</t>
  </si>
  <si>
    <t>Grounding</t>
  </si>
  <si>
    <t>menos de 100</t>
  </si>
  <si>
    <t>Placa Analog Imput</t>
  </si>
  <si>
    <t>Rango de Entrada</t>
  </si>
  <si>
    <t xml:space="preserve"> -10 to 10</t>
  </si>
  <si>
    <t>0 to 10</t>
  </si>
  <si>
    <t>0 to 5</t>
  </si>
  <si>
    <t>1 to 5</t>
  </si>
  <si>
    <t>4 to 20</t>
  </si>
  <si>
    <t>Cantidad de entradas</t>
  </si>
  <si>
    <t>4.3</t>
  </si>
  <si>
    <t>Velocidad de conversión</t>
  </si>
  <si>
    <t>250 por I/O</t>
  </si>
  <si>
    <t>4.4</t>
  </si>
  <si>
    <t>Función de desconexión de entrada</t>
  </si>
  <si>
    <t>soportada</t>
  </si>
  <si>
    <t>4.5</t>
  </si>
  <si>
    <t>Función de memorizacion de valor pico</t>
  </si>
  <si>
    <t>4.6</t>
  </si>
  <si>
    <t>Función de valor medio</t>
  </si>
  <si>
    <t>4.7</t>
  </si>
  <si>
    <t>Afectación en el ciclo de la CPU</t>
  </si>
  <si>
    <t>4.8</t>
  </si>
  <si>
    <t>Aislación entre I/O</t>
  </si>
  <si>
    <t>optoacoplada</t>
  </si>
  <si>
    <t>4.9</t>
  </si>
  <si>
    <t>Impedancia de entrada</t>
  </si>
  <si>
    <t>250 (entrada de corriente)</t>
  </si>
  <si>
    <t>1 (entrada de tension)</t>
  </si>
  <si>
    <t>4.10</t>
  </si>
  <si>
    <t>Resolucion máxima</t>
  </si>
  <si>
    <t>4.11</t>
  </si>
  <si>
    <t>Exactitud 0-55ºC  (fondo de escala)</t>
  </si>
  <si>
    <t>0.4 en voltaje</t>
  </si>
  <si>
    <t>4.12</t>
  </si>
  <si>
    <t>Placa Digital Imput</t>
  </si>
  <si>
    <t>Voltaje de entrada</t>
  </si>
  <si>
    <t>Rango de entrada</t>
  </si>
  <si>
    <t xml:space="preserve">Vdc </t>
  </si>
  <si>
    <t>20.4 a 26.4</t>
  </si>
  <si>
    <t>Corriente entrada</t>
  </si>
  <si>
    <t>ON voltaje</t>
  </si>
  <si>
    <t>5.6</t>
  </si>
  <si>
    <t>OFF voltaje</t>
  </si>
  <si>
    <t>5.7</t>
  </si>
  <si>
    <t>Cantidad de Puntos</t>
  </si>
  <si>
    <t>5.8</t>
  </si>
  <si>
    <t>Resistencia de aislación</t>
  </si>
  <si>
    <t>5.9</t>
  </si>
  <si>
    <t>Robustez Dielectrica</t>
  </si>
  <si>
    <t>Placa Digital Output</t>
  </si>
  <si>
    <t>Capacidad de conmutación</t>
  </si>
  <si>
    <t>2A 250 Vac, 2A 24Vdc</t>
  </si>
  <si>
    <t>Capacidad de conmutación minima</t>
  </si>
  <si>
    <t>1 mA a 5 Vdc</t>
  </si>
  <si>
    <t>Tiempo de respuesta ON</t>
  </si>
  <si>
    <t>15 maximo</t>
  </si>
  <si>
    <t>6.4</t>
  </si>
  <si>
    <t>Tiempo de respuesta OFF</t>
  </si>
  <si>
    <t>6.5</t>
  </si>
  <si>
    <t>Cantidad de puntos</t>
  </si>
  <si>
    <t>6.6</t>
  </si>
  <si>
    <t>6.7</t>
  </si>
  <si>
    <t>6.8</t>
  </si>
  <si>
    <t>Placas Entradas de Interrupción</t>
  </si>
  <si>
    <t>Tiempo de actulización de entrada</t>
  </si>
  <si>
    <t>Menor que 2</t>
  </si>
  <si>
    <t>7.8</t>
  </si>
  <si>
    <t>7.9</t>
  </si>
  <si>
    <t>Pantalla LCD de Control Local (HMI)</t>
  </si>
  <si>
    <t>Tipo de pantalla</t>
  </si>
  <si>
    <t>Touch Screen</t>
  </si>
  <si>
    <t>Dispositivo</t>
  </si>
  <si>
    <t>LCD TFT</t>
  </si>
  <si>
    <t>Area de pantalla</t>
  </si>
  <si>
    <t>pixels</t>
  </si>
  <si>
    <t>640 x 480</t>
  </si>
  <si>
    <t>Colores básicos</t>
  </si>
  <si>
    <t>Colores para imágenes</t>
  </si>
  <si>
    <t>Capacidad de almacenamiento</t>
  </si>
  <si>
    <t>Conectividad</t>
  </si>
  <si>
    <t>Serial, Ethernet, USB</t>
  </si>
  <si>
    <t>Ranura tarjeta Compact Flash o similar</t>
  </si>
  <si>
    <t>Convertidor DC - DC</t>
  </si>
  <si>
    <t>Tensión de entrada</t>
  </si>
  <si>
    <t>Tensión de salida</t>
  </si>
  <si>
    <t>Temperatura de funcionamiento</t>
  </si>
  <si>
    <t>-10 a 85</t>
  </si>
  <si>
    <t>Ripple de salida máximo</t>
  </si>
  <si>
    <t>GPS</t>
  </si>
  <si>
    <t>Tasa de actualización</t>
  </si>
  <si>
    <t>Tiempo primer PPS luego de corte Vdc</t>
  </si>
  <si>
    <t>&lt;60</t>
  </si>
  <si>
    <t>Salida PPS</t>
  </si>
  <si>
    <t>RS422 - RS485</t>
  </si>
  <si>
    <t>Ancho de pulso</t>
  </si>
  <si>
    <t>Programable de 10us a 500ms</t>
  </si>
  <si>
    <t>ns</t>
  </si>
  <si>
    <t>8 a 36</t>
  </si>
  <si>
    <t>Consumo</t>
  </si>
  <si>
    <t>Protocolos</t>
  </si>
  <si>
    <t>TSIP, NMEA</t>
  </si>
  <si>
    <t>-40 a 85</t>
  </si>
  <si>
    <t>Multi-Medidor</t>
  </si>
  <si>
    <t>50 a 347 L-N</t>
  </si>
  <si>
    <t>Corriente de entrada</t>
  </si>
  <si>
    <t>5 nominal / 10 fondo escala</t>
  </si>
  <si>
    <t>Corriente de arranque</t>
  </si>
  <si>
    <t>95 a 240Vac, 120 a 310Vdc, 20 a 60Vdc</t>
  </si>
  <si>
    <t>Embutido en panel</t>
  </si>
  <si>
    <t>Mediciones disponibles</t>
  </si>
  <si>
    <t>Tension / Corriente por fase, Promedio,</t>
  </si>
  <si>
    <t>Desbalance, Potencia Activa, Reactiva,</t>
  </si>
  <si>
    <t>Aparente, Energia, Total, Importada,</t>
  </si>
  <si>
    <t>Exportada, Neta, Factor de Potencia,</t>
  </si>
  <si>
    <t xml:space="preserve"> Demanda, Frecuencia</t>
  </si>
  <si>
    <t>Máx. cantidad de muestras por ciclo</t>
  </si>
  <si>
    <t>11.8</t>
  </si>
  <si>
    <t>Capacidad de memoria standard</t>
  </si>
  <si>
    <t>KB</t>
  </si>
  <si>
    <t>11.9</t>
  </si>
  <si>
    <t>Puerto RS485</t>
  </si>
  <si>
    <t>11.10</t>
  </si>
  <si>
    <t>Puerto Ethernet</t>
  </si>
  <si>
    <t>11.11</t>
  </si>
  <si>
    <t>Puerto óptico infrarojo</t>
  </si>
  <si>
    <t>11.12</t>
  </si>
  <si>
    <t>DNP 3.0, Modbus RTU, Modbus TCP</t>
  </si>
  <si>
    <t>11.13</t>
  </si>
  <si>
    <t>Entradas / Salidas analógicas</t>
  </si>
  <si>
    <t>4 / 4</t>
  </si>
  <si>
    <t>11.14</t>
  </si>
  <si>
    <t>Entradas / Salidas digitales</t>
  </si>
  <si>
    <t>CONTROL DE BAHÍA PARA AUTOTRANSFORMADOR</t>
  </si>
  <si>
    <t>de descargas parciales</t>
  </si>
  <si>
    <t>pC</t>
  </si>
  <si>
    <t>Pérdidas totales</t>
  </si>
  <si>
    <t>Watt</t>
  </si>
  <si>
    <t>micrF</t>
  </si>
  <si>
    <t xml:space="preserve">a) Impedancia de cortocircuito vista </t>
  </si>
  <si>
    <t xml:space="preserve">    desde el secundario y referida a </t>
  </si>
  <si>
    <t xml:space="preserve">    110/1,73 V</t>
  </si>
  <si>
    <t>Tensión auxiliar en corriente continua</t>
  </si>
  <si>
    <t>Analizador de gases on line.</t>
  </si>
  <si>
    <t>DESCARGADORES DE SOBRETENSION PARA 13,8 kV</t>
  </si>
  <si>
    <t>OBSERV.</t>
  </si>
  <si>
    <t>1.</t>
  </si>
  <si>
    <t>2.</t>
  </si>
  <si>
    <t>Zn0</t>
  </si>
  <si>
    <t>3.</t>
  </si>
  <si>
    <t>4.</t>
  </si>
  <si>
    <t>Aislación</t>
  </si>
  <si>
    <t>Goma siliconada</t>
  </si>
  <si>
    <t>5.</t>
  </si>
  <si>
    <t>6.</t>
  </si>
  <si>
    <t>7.</t>
  </si>
  <si>
    <t>Norma de fabricación y ensayo</t>
  </si>
  <si>
    <t>8.</t>
  </si>
  <si>
    <t>9.</t>
  </si>
  <si>
    <t>Tensión nominal del descargador</t>
  </si>
  <si>
    <t>10.</t>
  </si>
  <si>
    <t>Corrriente de descarga nominal</t>
  </si>
  <si>
    <t>11.</t>
  </si>
  <si>
    <t>Capacidad de descarga de líneas</t>
  </si>
  <si>
    <t>Clase 3</t>
  </si>
  <si>
    <t>12.</t>
  </si>
  <si>
    <t>Energia de ensayo nominal (ensayo de rutina</t>
  </si>
  <si>
    <t>de todos los bloques)</t>
  </si>
  <si>
    <t>kJ/kV</t>
  </si>
  <si>
    <t>5,6</t>
  </si>
  <si>
    <t>13.</t>
  </si>
  <si>
    <t>Energia de impulso simple de 4 ms</t>
  </si>
  <si>
    <t>4,5</t>
  </si>
  <si>
    <t>14.</t>
  </si>
  <si>
    <t>Capacidad del aliviador de presión</t>
  </si>
  <si>
    <t>65</t>
  </si>
  <si>
    <t>15.</t>
  </si>
  <si>
    <t>Tensión permanente máxima de operación</t>
  </si>
  <si>
    <t>16.</t>
  </si>
  <si>
    <t>Capacidad para resistir sobretensiones</t>
  </si>
  <si>
    <t>temporarias luego de la aplicacion de un</t>
  </si>
  <si>
    <t>impulso de 10 kJ/kV durante:</t>
  </si>
  <si>
    <t xml:space="preserve"> - 1 seg.</t>
  </si>
  <si>
    <t xml:space="preserve"> - 10 seg.</t>
  </si>
  <si>
    <t>17.</t>
  </si>
  <si>
    <t>Tensión residual máx (v.cresta) con corrientes</t>
  </si>
  <si>
    <t>de descarga de sobretensiones de maniobra:</t>
  </si>
  <si>
    <t>17.1</t>
  </si>
  <si>
    <t>1 kA</t>
  </si>
  <si>
    <t>17.2</t>
  </si>
  <si>
    <t>2 kA</t>
  </si>
  <si>
    <t>17.3</t>
  </si>
  <si>
    <t>3 kA</t>
  </si>
  <si>
    <t>18.</t>
  </si>
  <si>
    <t>Tensión residual máxima (v.cresta) con</t>
  </si>
  <si>
    <t>corrientes de descarga de sobretensiones de</t>
  </si>
  <si>
    <t>rayo para:</t>
  </si>
  <si>
    <t>10 kA</t>
  </si>
  <si>
    <t>20 kA</t>
  </si>
  <si>
    <t>18.3</t>
  </si>
  <si>
    <t>40 kA</t>
  </si>
  <si>
    <t>19.</t>
  </si>
  <si>
    <t>Nivel de aislación de las columnas aislante</t>
  </si>
  <si>
    <t>Tensión resistida al impulso de maniobra</t>
  </si>
  <si>
    <t>bajo lluvia (v.cresta)</t>
  </si>
  <si>
    <t>Tensión resistida al impulso atmosférico</t>
  </si>
  <si>
    <t>(1,2/50 microsegundos) (v.cresta)</t>
  </si>
  <si>
    <t>Tensión resistida a frecuencia industrial,</t>
  </si>
  <si>
    <t>20.</t>
  </si>
  <si>
    <t>20.4</t>
  </si>
  <si>
    <t>21.</t>
  </si>
  <si>
    <t>22.</t>
  </si>
  <si>
    <t>Dimensiones principales</t>
  </si>
  <si>
    <t>Altura total</t>
  </si>
  <si>
    <t>Diámetro máximo</t>
  </si>
  <si>
    <t>22.3</t>
  </si>
  <si>
    <t>Masa</t>
  </si>
  <si>
    <t>Goma Siliconada</t>
  </si>
  <si>
    <t>23.2</t>
  </si>
  <si>
    <t>DESCARGADORES DE SOBRETENSION  145 kV</t>
  </si>
  <si>
    <t>Hoja 1 de 2</t>
  </si>
  <si>
    <t>D E S C R I P C I O N</t>
  </si>
  <si>
    <t>. Fabricante.</t>
  </si>
  <si>
    <t>. Norma de fabricación.</t>
  </si>
  <si>
    <t>IEC 99-4</t>
  </si>
  <si>
    <t>. Modelo ofrecido ( designación de fábrica).</t>
  </si>
  <si>
    <t>.Aislación</t>
  </si>
  <si>
    <t>goma siliconada</t>
  </si>
  <si>
    <t>. Montaje</t>
  </si>
  <si>
    <t>intemperie</t>
  </si>
  <si>
    <t>. Año de diseño del modelo ofrecido</t>
  </si>
  <si>
    <t>. Tipo ( material de los resistores)</t>
  </si>
  <si>
    <t>OZn</t>
  </si>
  <si>
    <t>. Tensión nominal del sistema</t>
  </si>
  <si>
    <t>. Tensión máxima del sistema</t>
  </si>
  <si>
    <t>. Frecuencia nominal</t>
  </si>
  <si>
    <t>. Conexión del neutro del sistema</t>
  </si>
  <si>
    <t>rig. a tierra</t>
  </si>
  <si>
    <t>. Tensión nominal del descargador</t>
  </si>
  <si>
    <t>. Máxima tensión continua de operación  (MCOV)</t>
  </si>
  <si>
    <t>. Corriente nominal del descargador</t>
  </si>
  <si>
    <t>. Rigidez dieléct.nom.con onda de impulso 1,2/50 mseg (BIL)</t>
  </si>
  <si>
    <t>kVcresta</t>
  </si>
  <si>
    <t>. Rigidez dieléctrica nominal a 50 Hz 1 mín.</t>
  </si>
  <si>
    <t>. Corriente de fuga a tensión máxima del sistema</t>
  </si>
  <si>
    <t>&lt; 1</t>
  </si>
  <si>
    <t>. Capacidad para soportar sobretensiones de 50Hz(TOV):</t>
  </si>
  <si>
    <t xml:space="preserve">  a) 1 seg</t>
  </si>
  <si>
    <t xml:space="preserve">  b) 10 seg</t>
  </si>
  <si>
    <t>.Tens.máx.residual a imp. c/onda comp.(1,2/50 mseg)</t>
  </si>
  <si>
    <t>.Tens.máx.residual a imp. s/frente de onda 1/(2-20) mseg)</t>
  </si>
  <si>
    <t>.Ten. máx.residual a las sobret. de maniobra (2kA)</t>
  </si>
  <si>
    <t>.Tens. máx. residual a impulso p/distintas intens.de corr.</t>
  </si>
  <si>
    <t xml:space="preserve">   de onda 8/20 micro seg.</t>
  </si>
  <si>
    <t xml:space="preserve">  a) 5 kA</t>
  </si>
  <si>
    <t xml:space="preserve">  b) 10 kA</t>
  </si>
  <si>
    <t>&lt; 300</t>
  </si>
  <si>
    <t>23.3</t>
  </si>
  <si>
    <t xml:space="preserve">  c) 20 kA</t>
  </si>
  <si>
    <t>23.4</t>
  </si>
  <si>
    <t xml:space="preserve">  d) 40 kA</t>
  </si>
  <si>
    <t>.Intensidad de descarga máxima con onda :</t>
  </si>
  <si>
    <t xml:space="preserve">  a) 8/20 microseg</t>
  </si>
  <si>
    <t xml:space="preserve">  b) 4/10 microseg.</t>
  </si>
  <si>
    <t>. Capacidad de descarga de linea</t>
  </si>
  <si>
    <t xml:space="preserve">  a) longitud de la linea</t>
  </si>
  <si>
    <t>km</t>
  </si>
  <si>
    <t>,,,,,</t>
  </si>
  <si>
    <t xml:space="preserve">  b) Impedancia de onda</t>
  </si>
  <si>
    <t>,,,,</t>
  </si>
  <si>
    <t xml:space="preserve">  c) sobretensión en pu de la tensión máxima de servicio</t>
  </si>
  <si>
    <t>25.4</t>
  </si>
  <si>
    <t xml:space="preserve">  d) número de descargas</t>
  </si>
  <si>
    <t>Hoja 2 de 2</t>
  </si>
  <si>
    <t>. Capacidad de descarga a frecuencia industrial:</t>
  </si>
  <si>
    <t xml:space="preserve">  a) tensión eficaz de aplicación</t>
  </si>
  <si>
    <t>kv</t>
  </si>
  <si>
    <t xml:space="preserve">  b) tiempo de aplicación</t>
  </si>
  <si>
    <t xml:space="preserve">  c) máx.capacidad de energia disipada por el descarg.</t>
  </si>
  <si>
    <t>. Clase del descargador según IEC</t>
  </si>
  <si>
    <t>.Tensión de radio interferencia  máxima (RIV) 1 MHz</t>
  </si>
  <si>
    <t>micro V</t>
  </si>
  <si>
    <t>...</t>
  </si>
  <si>
    <t>. Tens. aplicada con respecto a tierra p/med. de RIV</t>
  </si>
  <si>
    <t>. Peso total del descargador</t>
  </si>
  <si>
    <t>. Peso de la estructura soporte</t>
  </si>
  <si>
    <t>. Distancia de fuga</t>
  </si>
  <si>
    <t>mm/kV</t>
  </si>
  <si>
    <t>. Carga mínima de rotura a la flexión del aislador</t>
  </si>
  <si>
    <t>. Terminales de conexión: a)Material</t>
  </si>
  <si>
    <t>34.1</t>
  </si>
  <si>
    <t xml:space="preserve">  b) Dimensiones</t>
  </si>
  <si>
    <t>34.2</t>
  </si>
  <si>
    <t xml:space="preserve">  c) Corriente nominal</t>
  </si>
  <si>
    <t>. Terminales de puesta  a tierra</t>
  </si>
  <si>
    <t>35.1</t>
  </si>
  <si>
    <t xml:space="preserve">  a) Material</t>
  </si>
  <si>
    <t>35.2</t>
  </si>
  <si>
    <t xml:space="preserve">  b) Tipo</t>
  </si>
  <si>
    <t>35.3</t>
  </si>
  <si>
    <t xml:space="preserve">  c) Apto para conductor de puesta a tierra</t>
  </si>
  <si>
    <t>Cu 95 mm2</t>
  </si>
  <si>
    <t>. Folletos o catalogos</t>
  </si>
  <si>
    <t>. Plano de dimensiones y características generales</t>
  </si>
  <si>
    <t>. Protocolos de ensayos del descargador</t>
  </si>
  <si>
    <t>Profundidad</t>
  </si>
  <si>
    <t>mA</t>
  </si>
  <si>
    <t>si</t>
  </si>
  <si>
    <t>Corriente nominal (corriente alterna)</t>
  </si>
  <si>
    <t>Consumo máximo por fase:</t>
  </si>
  <si>
    <t>x In</t>
  </si>
  <si>
    <t>- Potencia al cierre</t>
  </si>
  <si>
    <t>- Corriente permanente</t>
  </si>
  <si>
    <t>Según pliego</t>
  </si>
  <si>
    <t>Gabinete y accesorios</t>
  </si>
  <si>
    <t>Gabinete o armario eléctrico</t>
  </si>
  <si>
    <t>Accesorios de montaje e instalación</t>
  </si>
  <si>
    <t>Cantidad</t>
  </si>
  <si>
    <t>MHz</t>
  </si>
  <si>
    <t xml:space="preserve">Alimentación </t>
  </si>
  <si>
    <t>Rigidez dieléctrica nominal con onda de</t>
  </si>
  <si>
    <t>impulso 1,2/50 microsegundos (v.cresta)</t>
  </si>
  <si>
    <t>A través de la distancia aislante</t>
  </si>
  <si>
    <t>Rigidez dieléctrica nominal a 50 Hz, 1 min.</t>
  </si>
  <si>
    <t>bajo lluvia (v.eficaz)</t>
  </si>
  <si>
    <t>Tensión auxiliar de corriente alterna</t>
  </si>
  <si>
    <t>Accionamiento motor cuchillas principales</t>
  </si>
  <si>
    <t>19.1</t>
  </si>
  <si>
    <t>A 220 Vca</t>
  </si>
  <si>
    <t>19.2</t>
  </si>
  <si>
    <t>A 220 Vca - 15%</t>
  </si>
  <si>
    <t>300</t>
  </si>
  <si>
    <t>Altura de los bornes terminales para el</t>
  </si>
  <si>
    <t>tipo de varillaje de comando</t>
  </si>
  <si>
    <t>Marca Fabricante</t>
  </si>
  <si>
    <t>NEMA CC1</t>
  </si>
  <si>
    <t>NEMA 107</t>
  </si>
  <si>
    <t>VDE 210.5</t>
  </si>
  <si>
    <t>Material</t>
  </si>
  <si>
    <t>1.1</t>
  </si>
  <si>
    <t>1.2</t>
  </si>
  <si>
    <t>IRAM 2187/80</t>
  </si>
  <si>
    <t>Sección nominal</t>
  </si>
  <si>
    <t>2.2</t>
  </si>
  <si>
    <t>Relación de secciones Al/Ac</t>
  </si>
  <si>
    <t>2.3</t>
  </si>
  <si>
    <t>Diámetro exterior</t>
  </si>
  <si>
    <t>2.4</t>
  </si>
  <si>
    <t>Resistencia eléctrica máxima a 20°C</t>
  </si>
  <si>
    <t>Ohm/m</t>
  </si>
  <si>
    <t>Carga mínima de rotura</t>
  </si>
  <si>
    <t>kgf</t>
  </si>
  <si>
    <t>2.6</t>
  </si>
  <si>
    <t>Módulo de elasticidad</t>
  </si>
  <si>
    <t>2.7</t>
  </si>
  <si>
    <t>Coeficiente de dilatación lineal</t>
  </si>
  <si>
    <t>1/°C</t>
  </si>
  <si>
    <t>2.8</t>
  </si>
  <si>
    <t>kgf/m</t>
  </si>
  <si>
    <t>Alambres de Aluminio</t>
  </si>
  <si>
    <t>3.1</t>
  </si>
  <si>
    <t>3.2</t>
  </si>
  <si>
    <t>Diámetro</t>
  </si>
  <si>
    <t>Alambres de Acero</t>
  </si>
  <si>
    <t>4.1</t>
  </si>
  <si>
    <t>4.2</t>
  </si>
  <si>
    <t>1.3</t>
  </si>
  <si>
    <t>Material de los conductores</t>
  </si>
  <si>
    <t>Cobre</t>
  </si>
  <si>
    <t>1.4</t>
  </si>
  <si>
    <t>DNP3 y/o IEC 60870 103-5 / Modbus RTU</t>
  </si>
  <si>
    <t>FIRMA DEL REPRESENTANTE LEGAL</t>
  </si>
  <si>
    <t>DNP3 e IEC 60870 103-5 o Modbus RTU</t>
  </si>
  <si>
    <t>16.3</t>
  </si>
  <si>
    <t xml:space="preserve">CABLES DESNUDOS DE ALEACION DE ALUMINIO CON ALMA DE ACERO 300/50 MM2 </t>
  </si>
  <si>
    <r>
      <t>mm</t>
    </r>
    <r>
      <rPr>
        <vertAlign val="superscript"/>
        <sz val="10"/>
        <color indexed="8"/>
        <rFont val="Arial"/>
        <family val="2"/>
      </rPr>
      <t>2</t>
    </r>
  </si>
  <si>
    <r>
      <t>kgf/mm</t>
    </r>
    <r>
      <rPr>
        <vertAlign val="superscript"/>
        <sz val="10"/>
        <color indexed="8"/>
        <rFont val="Arial"/>
        <family val="2"/>
      </rPr>
      <t>2</t>
    </r>
  </si>
  <si>
    <t xml:space="preserve">CABLES DESNUDOS DE ALEACION DE ALUMINIO CON ALMA DE ACERO 240/40 MM2 </t>
  </si>
  <si>
    <t xml:space="preserve">CABLES PILOTOS MULTIFILARES </t>
  </si>
  <si>
    <t>IRAM 2178</t>
  </si>
  <si>
    <t xml:space="preserve">MORSETERIA PARA 132 kV </t>
  </si>
  <si>
    <t xml:space="preserve">MORSETERIA PARA 66 kV </t>
  </si>
  <si>
    <t xml:space="preserve">MORSETERIA PARA PUESTA A TIERRA Y UNIONES SOLDADAS </t>
  </si>
  <si>
    <t xml:space="preserve">JABALINAS PARA PUESTA A TIERRA </t>
  </si>
  <si>
    <t>Material del aislante</t>
  </si>
  <si>
    <t>1.5</t>
  </si>
  <si>
    <t>Material de la vaina exterior</t>
  </si>
  <si>
    <t>1.6</t>
  </si>
  <si>
    <t>Tensión de servicio(CA-50 Hz)</t>
  </si>
  <si>
    <t>380/220</t>
  </si>
  <si>
    <t>Cu</t>
  </si>
  <si>
    <t>Número de conductores</t>
  </si>
  <si>
    <t>s/proyecto</t>
  </si>
  <si>
    <t>Sección de cada conductor</t>
  </si>
  <si>
    <t>1.10</t>
  </si>
  <si>
    <t>Formación del conductor</t>
  </si>
  <si>
    <t>1.11</t>
  </si>
  <si>
    <t>Temperatura máxima de servi-</t>
  </si>
  <si>
    <t>1.12</t>
  </si>
  <si>
    <t>kgf/km</t>
  </si>
  <si>
    <t>1.13</t>
  </si>
  <si>
    <t>Largo de fabricación por bobina</t>
  </si>
  <si>
    <t>MORSETERIA</t>
  </si>
  <si>
    <t>Tipo o modelo</t>
  </si>
  <si>
    <t>Características eléctricas</t>
  </si>
  <si>
    <t>Corriente Nominal</t>
  </si>
  <si>
    <t>Corriente breve duración (un segundo)</t>
  </si>
  <si>
    <t>Características del material</t>
  </si>
  <si>
    <t>Tratamiento</t>
  </si>
  <si>
    <t>UNIONES SOLDADAS</t>
  </si>
  <si>
    <t>Unión "T"</t>
  </si>
  <si>
    <t>Unión "+"</t>
  </si>
  <si>
    <t>Características físicas</t>
  </si>
  <si>
    <t>Diámetro mínimo</t>
  </si>
  <si>
    <t>Longitud mínima</t>
  </si>
  <si>
    <t>Acero revestido</t>
  </si>
  <si>
    <t>en cobre</t>
  </si>
  <si>
    <t>300/50</t>
  </si>
  <si>
    <t xml:space="preserve">Sección </t>
  </si>
  <si>
    <t>94,9x10 -6</t>
  </si>
  <si>
    <t>240/40</t>
  </si>
  <si>
    <t>119x10 -6</t>
  </si>
  <si>
    <t>Tensión de cortocircuito a intensidad nominal, base 30 MVA y a 75ºC</t>
  </si>
  <si>
    <t>200-400</t>
  </si>
  <si>
    <t>1-1-1</t>
  </si>
  <si>
    <t>HOJA 1 DE 2</t>
  </si>
  <si>
    <t>Nro.</t>
  </si>
  <si>
    <t>UNIDAD</t>
  </si>
  <si>
    <t>S/PLIEGO</t>
  </si>
  <si>
    <t>S/OFERTA</t>
  </si>
  <si>
    <t>OBSERVACIONES</t>
  </si>
  <si>
    <t>numérica</t>
  </si>
  <si>
    <t>Fuente de alimentación (si corresponde):</t>
  </si>
  <si>
    <t>- Entrada</t>
  </si>
  <si>
    <t xml:space="preserve">  . tensión nominal (corriente continua)</t>
  </si>
  <si>
    <t xml:space="preserve">  . tolerancia</t>
  </si>
  <si>
    <t xml:space="preserve">  . consumo máximo transitorio</t>
  </si>
  <si>
    <t xml:space="preserve">  . ondulación máx. admisible (Ripple</t>
  </si>
  <si>
    <t xml:space="preserve">    valor eficaz).</t>
  </si>
  <si>
    <t>Corriente nominal (bobinado 1)</t>
  </si>
  <si>
    <t>Corriente nominal (bobinado 2)</t>
  </si>
  <si>
    <t>Corriente nominal (bobinado 3)</t>
  </si>
  <si>
    <t>50 / 60 Hz</t>
  </si>
  <si>
    <t>- Circuitos de corriente, a In</t>
  </si>
  <si>
    <t>&lt; 0.1</t>
  </si>
  <si>
    <t>Sobrecorriente admisible:</t>
  </si>
  <si>
    <t>- Durante 1 seg.</t>
  </si>
  <si>
    <t>- Permanente</t>
  </si>
  <si>
    <t>4</t>
  </si>
  <si>
    <t>Función diferencial</t>
  </si>
  <si>
    <t>- Apta tres arrollamientos</t>
  </si>
  <si>
    <t>- Principio de funcionamiento</t>
  </si>
  <si>
    <t>porcentual</t>
  </si>
  <si>
    <t>- Ajuste de minima sensibilidad</t>
  </si>
  <si>
    <t>0.1 - 0.5</t>
  </si>
  <si>
    <t>- Ajuste de la pendiente</t>
  </si>
  <si>
    <t>0.25 - 0.50</t>
  </si>
  <si>
    <t>- Ajuste para fallas pasantes</t>
  </si>
  <si>
    <t>1.25 - 2.50</t>
  </si>
  <si>
    <t>- Filtro de segunda armonica</t>
  </si>
  <si>
    <t>- No requiere TC intermediarios para adapta-</t>
  </si>
  <si>
    <t xml:space="preserve">   ción del grupo y relaciones del TC principal</t>
  </si>
  <si>
    <t>Tiempos de operacion</t>
  </si>
  <si>
    <t>Para I Dif &gt; 2 In</t>
  </si>
  <si>
    <t>&lt; 30</t>
  </si>
  <si>
    <t>Para I Dif &lt; 2 In</t>
  </si>
  <si>
    <t>&lt; 50</t>
  </si>
  <si>
    <t>Precision sobre el valor de pick up</t>
  </si>
  <si>
    <t>cada lado del interruptor, estando el mismo</t>
  </si>
  <si>
    <t>en posición abierta)</t>
  </si>
  <si>
    <t>Pa</t>
  </si>
  <si>
    <t>Posición final de los contactos principales</t>
  </si>
  <si>
    <t>en circunstancias de pérdida completa de</t>
  </si>
  <si>
    <t>medio aislante</t>
  </si>
  <si>
    <t>- A interruptor previamente abierto</t>
  </si>
  <si>
    <t>- A interruptor previamente cerrado</t>
  </si>
  <si>
    <t>Presión crítica para la cual el interruptor</t>
  </si>
  <si>
    <t>deba ser cerrado para impedir una descarga,</t>
  </si>
  <si>
    <t>con tensión nominal aplicada</t>
  </si>
  <si>
    <t>- Con respecto a tierra,interruptor cerrado</t>
  </si>
  <si>
    <t>- A través del interruptor abierto</t>
  </si>
  <si>
    <t>Tipo de contactos principales</t>
  </si>
  <si>
    <t>Tipo de contactos apagachispas</t>
  </si>
  <si>
    <t>De interrupción en 220Vca</t>
  </si>
  <si>
    <t>Tipo de dispositivo de control de arco</t>
  </si>
  <si>
    <t>Tipo de dispositivo antibombeo</t>
  </si>
  <si>
    <t>Método de accionamiento de cierre</t>
  </si>
  <si>
    <t>Método de accionamiento de apertura</t>
  </si>
  <si>
    <t>56.1</t>
  </si>
  <si>
    <t>la operación de cierre para los siguientes</t>
  </si>
  <si>
    <t>circuitos:</t>
  </si>
  <si>
    <t>- Mecánico</t>
  </si>
  <si>
    <t>- Eléctrico</t>
  </si>
  <si>
    <t>- Neumático</t>
  </si>
  <si>
    <t>- Hidráulico</t>
  </si>
  <si>
    <t>+10-15</t>
  </si>
  <si>
    <t>Vca</t>
  </si>
  <si>
    <t>25.1</t>
  </si>
  <si>
    <t>25.2</t>
  </si>
  <si>
    <t>25.3</t>
  </si>
  <si>
    <t>Ganchos de suspensión.</t>
  </si>
  <si>
    <t>Soporte para apoyos de gatos hidráulicos.</t>
  </si>
  <si>
    <t>Ruedas orientables y Patas para reeemplazar las horquillas porta ruedas.</t>
  </si>
  <si>
    <t>Gatos hidráulicos.</t>
  </si>
  <si>
    <t>Elementos para protección de cuba.</t>
  </si>
  <si>
    <t>Placa de características.</t>
  </si>
  <si>
    <t>Elementos de Imagen térmica</t>
  </si>
  <si>
    <t>Bornes de puesta a tierra</t>
  </si>
  <si>
    <t>Armario metálico para intemperie</t>
  </si>
  <si>
    <t>Equipo de medición a distancia de la temp. del núcleo.</t>
  </si>
  <si>
    <t>- Otras funciones</t>
  </si>
  <si>
    <t>Función sobre y sub tensión</t>
  </si>
  <si>
    <t xml:space="preserve">PROTECCION DE SOBRECORRIENTE (50/51) TRIFASICA + TIERRA </t>
  </si>
  <si>
    <t>PROTECCION DE SOBRECORRIENTE DIRECCIONAL (50/51) (34) TRIFASICA + TIERRA DIRECCIONAL</t>
  </si>
  <si>
    <t>NO</t>
  </si>
  <si>
    <t>Conmutador bajo Carga</t>
  </si>
  <si>
    <t>Tipo de elemento de inserción durante la conmutación.</t>
  </si>
  <si>
    <t>Intensidad nominal del conmutador</t>
  </si>
  <si>
    <t>Potencia del motor de mando.</t>
  </si>
  <si>
    <t>Tensión del motor de mando.</t>
  </si>
  <si>
    <t>a) Dispositivo paso a paso.</t>
  </si>
  <si>
    <t>b) Dispositivo fuera de paso.</t>
  </si>
  <si>
    <t>c) Protección escalón incompleto.</t>
  </si>
  <si>
    <t>d) Pulsador de mando e indicador de posición.</t>
  </si>
  <si>
    <t>e) Relé de sobrepresión</t>
  </si>
  <si>
    <t>f) Nivel de aceite con contacto de mínima.</t>
  </si>
  <si>
    <t>g) Protección y comando del motor.</t>
  </si>
  <si>
    <t>Número de operaciones entre inspección de contacto.</t>
  </si>
  <si>
    <t>Número de operaciones entre reemplazo de contactos.</t>
  </si>
  <si>
    <t>Regulador automatico de Tensión</t>
  </si>
  <si>
    <t xml:space="preserve">Tensión de medición </t>
  </si>
  <si>
    <t>a) Valor nominal fase - neutro</t>
  </si>
  <si>
    <t>110/1.73</t>
  </si>
  <si>
    <t>b) Frecuencia nominal</t>
  </si>
  <si>
    <t>Consumo de Potencia</t>
  </si>
  <si>
    <t>Valores de referencia  (rango de ajuste)</t>
  </si>
  <si>
    <t>Un</t>
  </si>
  <si>
    <t>Sensibilidad (U/Un).100</t>
  </si>
  <si>
    <t>Retardo de Tiempo</t>
  </si>
  <si>
    <t>Seg.</t>
  </si>
  <si>
    <t>20 a 200</t>
  </si>
  <si>
    <t>Bloqueo por subtensión</t>
  </si>
  <si>
    <t>Período de garant. del transf. y reg. de tensión bajo carga.</t>
  </si>
  <si>
    <t>meses</t>
  </si>
  <si>
    <t>Trochas</t>
  </si>
  <si>
    <t>Longitudinal</t>
  </si>
  <si>
    <t>Transversal</t>
  </si>
  <si>
    <t>Peso total con aceite.</t>
  </si>
  <si>
    <t>Peso del aceite.</t>
  </si>
  <si>
    <t>Volumen del aceite.</t>
  </si>
  <si>
    <t>L.</t>
  </si>
  <si>
    <t>Norma a que corresponde el aceite.</t>
  </si>
  <si>
    <t>Peso de decubaje (núcleo con revanados)</t>
  </si>
  <si>
    <t>Peso máximo para transporte.</t>
  </si>
  <si>
    <t>Altura total de decubaje.</t>
  </si>
  <si>
    <t>Dimensiones del transformador incluyendo todos los accesorios:</t>
  </si>
  <si>
    <t>Alto</t>
  </si>
  <si>
    <t>Ancho</t>
  </si>
  <si>
    <t>Largo</t>
  </si>
  <si>
    <t>Rendimientos:</t>
  </si>
  <si>
    <t>Carga (Cos FI=1):</t>
  </si>
  <si>
    <t>Carga (cos FI=0,8):</t>
  </si>
  <si>
    <t>Régimen de sobrecarga admisible.</t>
  </si>
  <si>
    <r>
      <t>Caida de tensión</t>
    </r>
    <r>
      <rPr>
        <sz val="10"/>
        <rFont val="Arial"/>
        <family val="2"/>
      </rPr>
      <t>:</t>
    </r>
  </si>
  <si>
    <t>Material empleado en los arrollamientos.</t>
  </si>
  <si>
    <t>Resistencia de los Arrollamientos al Cortocircuito</t>
  </si>
  <si>
    <t>Arrollamiento de 132kV</t>
  </si>
  <si>
    <t>Arrollamiento de 13.2kV</t>
  </si>
  <si>
    <t>Espesor de las paredes de la cuba:</t>
  </si>
  <si>
    <t>a) Costados.</t>
  </si>
  <si>
    <t>b) Tapa</t>
  </si>
  <si>
    <t>c) Fondo</t>
  </si>
  <si>
    <t>Resistencia de la cuba:</t>
  </si>
  <si>
    <t>a) Vacío</t>
  </si>
  <si>
    <r>
      <t>Kg/cm</t>
    </r>
    <r>
      <rPr>
        <vertAlign val="superscript"/>
        <sz val="10"/>
        <rFont val="Arial"/>
        <family val="2"/>
      </rPr>
      <t>2</t>
    </r>
  </si>
  <si>
    <t>b) Sobrepresión interna.</t>
  </si>
  <si>
    <t>Interfases de comunicación local y remota</t>
  </si>
  <si>
    <t>s/pliego</t>
  </si>
  <si>
    <t>7.6</t>
  </si>
  <si>
    <t>7.7</t>
  </si>
  <si>
    <t>---</t>
  </si>
  <si>
    <t>CCITT</t>
  </si>
  <si>
    <t>CARACTERISTICAS TÉCNICAS PRINCIPALES</t>
  </si>
  <si>
    <t>Capacidad mínima equipada:</t>
  </si>
  <si>
    <t>0 a -15</t>
  </si>
  <si>
    <t>Sistema de selección por DTMF</t>
  </si>
  <si>
    <t>b) Error de relación con tensión prima-</t>
  </si>
  <si>
    <t xml:space="preserve">    ria 50% de la nominal y </t>
  </si>
  <si>
    <t xml:space="preserve">    - Prestación nominal</t>
  </si>
  <si>
    <t xml:space="preserve">    - Prstación 50% de la nominal</t>
  </si>
  <si>
    <t>c) Tiempo en que la tensión secunda-</t>
  </si>
  <si>
    <t xml:space="preserve">    ria baja a cero con cortocircuito pri-</t>
  </si>
  <si>
    <t xml:space="preserve">    mario a tensión nominal.</t>
  </si>
  <si>
    <t>mseg</t>
  </si>
  <si>
    <t>Peso total del transformador</t>
  </si>
  <si>
    <t>Peso volúmen de aceite aislante</t>
  </si>
  <si>
    <t>Dispositivos para izaje o levantamiento</t>
  </si>
  <si>
    <t>Abertura de llenado para dieléctrico</t>
  </si>
  <si>
    <t>Grifo de descarga o de toma de mues-</t>
  </si>
  <si>
    <t>tras para dieléctrico</t>
  </si>
  <si>
    <t xml:space="preserve">Placa de características y marcación </t>
  </si>
  <si>
    <t>de bornes</t>
  </si>
  <si>
    <t>Protocolos de ensayo</t>
  </si>
  <si>
    <t xml:space="preserve">Tensión auxiliar de corriente contínua </t>
  </si>
  <si>
    <t>110</t>
  </si>
  <si>
    <t>ITEM</t>
  </si>
  <si>
    <t>UNID.</t>
  </si>
  <si>
    <t>SOLICITADO</t>
  </si>
  <si>
    <t>OFRECIDO</t>
  </si>
  <si>
    <t>Norma a que responde el aparato ofrecido</t>
  </si>
  <si>
    <t>Modelo ofrecido (Designación de fábrica)</t>
  </si>
  <si>
    <t>Sí</t>
  </si>
  <si>
    <t>Valor máximo de potencia reactiva inductiva</t>
  </si>
  <si>
    <t>que puede ser maniobrada a tensión</t>
  </si>
  <si>
    <t>Valor máximo de potencia reactiva capacitiva</t>
  </si>
  <si>
    <t xml:space="preserve">Temperatura máxima de contactos para </t>
  </si>
  <si>
    <t>temperatura ambiente igual a 45°C</t>
  </si>
  <si>
    <t>Tiempo total de apertura hasta la separación</t>
  </si>
  <si>
    <t>de los contactos</t>
  </si>
  <si>
    <t>desde la orden de apertura hasta la extinsión</t>
  </si>
  <si>
    <t>final del arco</t>
  </si>
  <si>
    <t>de crecimiento de la tensión de restablec.</t>
  </si>
  <si>
    <t>puede soportar el doble de la tensión nominal</t>
  </si>
  <si>
    <t>(1 P.U. aplicados en contrafase, en</t>
  </si>
  <si>
    <t>Tensión de 50 Hz soportable por el interruptor</t>
  </si>
  <si>
    <t>para presión nula:</t>
  </si>
  <si>
    <t>Distancia mínima entre fases (partes metálicas</t>
  </si>
  <si>
    <t>bajo tensión)</t>
  </si>
  <si>
    <t>Planos de dimensiones y características grales.</t>
  </si>
  <si>
    <t xml:space="preserve"> -</t>
  </si>
  <si>
    <t>Corriente nominal</t>
  </si>
  <si>
    <t>Esfuerzo estático admisible</t>
  </si>
  <si>
    <t>Esfuerzo estático y dinámico admisible</t>
  </si>
  <si>
    <t>Capacidad antisísmica, aceleración, etc.</t>
  </si>
  <si>
    <t>Esfuerzos en bornes.</t>
  </si>
  <si>
    <t>Esfuerzo estático Admisible.</t>
  </si>
  <si>
    <t>Esfuerzo estático y dinámico admisible.</t>
  </si>
  <si>
    <t>IEC-44-1</t>
  </si>
  <si>
    <t>Esfuerzo estático Admisible</t>
  </si>
  <si>
    <t>Esfuerzo estático y dinámico Admisible</t>
  </si>
  <si>
    <t>Combinación de esfuerzos en bornes</t>
  </si>
  <si>
    <t>Dispositivo para izaje o levantamiento</t>
  </si>
  <si>
    <t>Indicador de nivel de aceite</t>
  </si>
  <si>
    <t>Grifo de descarga o toma de muestras para</t>
  </si>
  <si>
    <t>dieléctrico</t>
  </si>
  <si>
    <t>Terminación superficial de partes ferrosas</t>
  </si>
  <si>
    <t>según condiciones técnicas generales</t>
  </si>
  <si>
    <t>Protocolos de ensayos</t>
  </si>
  <si>
    <t>70</t>
  </si>
  <si>
    <t>Rigidez dieléctrica nominal de impulso de</t>
  </si>
  <si>
    <t>maniobra bajo lluvia</t>
  </si>
  <si>
    <t>Medición</t>
  </si>
  <si>
    <t>f) Tensión de codo de magnetización</t>
  </si>
  <si>
    <t xml:space="preserve">Respuesta en régimen transitorio de </t>
  </si>
  <si>
    <t>Resistencia óhmica arrollamiento secundario</t>
  </si>
  <si>
    <t>Núcleo 1</t>
  </si>
  <si>
    <t>Núcleo 2</t>
  </si>
  <si>
    <t>Núcleo 3</t>
  </si>
  <si>
    <t>120</t>
  </si>
  <si>
    <t>Tiempo admisible de sobreintensidad primaria</t>
  </si>
  <si>
    <t>estando cargados los núcleos con su presta-</t>
  </si>
  <si>
    <t>Tensión auxiliar en cc.</t>
  </si>
  <si>
    <t>Para 1100 Vcc</t>
  </si>
  <si>
    <t>ción nominal y a la temperatura de régimen:</t>
  </si>
  <si>
    <t>- 1,2 x In</t>
  </si>
  <si>
    <t>- 1,3 x In</t>
  </si>
  <si>
    <t>Apertura de llenado para dieléctrico</t>
  </si>
  <si>
    <t>Nº</t>
  </si>
  <si>
    <t>IEC</t>
  </si>
  <si>
    <t>18.1</t>
  </si>
  <si>
    <t>18.2</t>
  </si>
  <si>
    <t>2.1</t>
  </si>
  <si>
    <t>2.5</t>
  </si>
  <si>
    <t>Dimensiones</t>
  </si>
  <si>
    <t>5</t>
  </si>
  <si>
    <t>Corriente de ruptura simétrica (a Un)</t>
  </si>
  <si>
    <t>Potencia de ruptura simétrica (a Un)</t>
  </si>
  <si>
    <t>Para 110 Vcc - 15%</t>
  </si>
  <si>
    <t>Para  110 Vcc</t>
  </si>
  <si>
    <t>Número de columnas</t>
  </si>
  <si>
    <t xml:space="preserve"> </t>
  </si>
  <si>
    <t>resorte</t>
  </si>
  <si>
    <t xml:space="preserve">nominal) (v.cresta) </t>
  </si>
  <si>
    <t>DESCRIPCION</t>
  </si>
  <si>
    <t>Fabricante</t>
  </si>
  <si>
    <t>País de orígen</t>
  </si>
  <si>
    <t>-</t>
  </si>
  <si>
    <t>Norma</t>
  </si>
  <si>
    <t>IEC-56</t>
  </si>
  <si>
    <t>Modelo (designación de fábrica)</t>
  </si>
  <si>
    <t>Año de diseño del modelo ofrecido</t>
  </si>
  <si>
    <t>Tipo pedido</t>
  </si>
  <si>
    <t>6.1</t>
  </si>
  <si>
    <t>Modelo</t>
  </si>
  <si>
    <t>6.2</t>
  </si>
  <si>
    <t>Características</t>
  </si>
  <si>
    <t>Exterior</t>
  </si>
  <si>
    <t>6.3</t>
  </si>
  <si>
    <t>Tensión nominal (Un) del sistema</t>
  </si>
  <si>
    <t>kV</t>
  </si>
  <si>
    <t>Tensión nominal máxima de servicio</t>
  </si>
  <si>
    <t>Tensión nominal del equipo</t>
  </si>
  <si>
    <t>Corriente nominal servicio contínuo (In)</t>
  </si>
  <si>
    <t>A</t>
  </si>
  <si>
    <t>Frecuencia nominal</t>
  </si>
  <si>
    <t>Hz</t>
  </si>
  <si>
    <t>50</t>
  </si>
  <si>
    <t>Conexión del neutro del sistema</t>
  </si>
  <si>
    <t>rígido a tierra</t>
  </si>
  <si>
    <t>nominal</t>
  </si>
  <si>
    <t>MVAr</t>
  </si>
  <si>
    <t>Número de operaciones garantizadas:</t>
  </si>
  <si>
    <t>- A corriente nominal</t>
  </si>
  <si>
    <t>- Al 100 % de potencia de ruptura simétrica</t>
  </si>
  <si>
    <t>16.1</t>
  </si>
  <si>
    <t>A corriente nominal</t>
  </si>
  <si>
    <t>°C</t>
  </si>
  <si>
    <t>16.2</t>
  </si>
  <si>
    <t>Valor de la resistencia entre los contactos</t>
  </si>
  <si>
    <t>principales del interruptor cerrado</t>
  </si>
  <si>
    <t>micro ohm</t>
  </si>
  <si>
    <t>kA</t>
  </si>
  <si>
    <t>GVA</t>
  </si>
  <si>
    <t>Corriente de cierre nominal (v.cresta)</t>
  </si>
  <si>
    <t>100</t>
  </si>
  <si>
    <t>Corriente admisible de corta duración</t>
  </si>
  <si>
    <t>22.1</t>
  </si>
  <si>
    <t>1 segundo</t>
  </si>
  <si>
    <t>22.2</t>
  </si>
  <si>
    <t>3 segundos</t>
  </si>
  <si>
    <t>ms</t>
  </si>
  <si>
    <t>Tiempo total de duración del arco</t>
  </si>
  <si>
    <t>26.1</t>
  </si>
  <si>
    <t>kHz</t>
  </si>
  <si>
    <t>26.2</t>
  </si>
  <si>
    <t>kVcr</t>
  </si>
  <si>
    <t>Ciclo de operación garantizado</t>
  </si>
  <si>
    <t>0-0,3s-C0-</t>
  </si>
  <si>
    <t>3min-C0</t>
  </si>
  <si>
    <t>Tiempo de cierre</t>
  </si>
  <si>
    <t>33.1</t>
  </si>
  <si>
    <t>Al cierre</t>
  </si>
  <si>
    <t>33.2</t>
  </si>
  <si>
    <t>A la apertura</t>
  </si>
  <si>
    <t>Discordancia máxima del tiempo de operación</t>
  </si>
  <si>
    <t>de un mismo polo</t>
  </si>
  <si>
    <t>Tiempo muerto propio de recierre</t>
  </si>
  <si>
    <t>Cierre bajo falla con apertura definitiva</t>
  </si>
  <si>
    <t>s</t>
  </si>
  <si>
    <t>Ciclo de recierre completo</t>
  </si>
  <si>
    <t>Corriente de ruptura nominal en oposición</t>
  </si>
  <si>
    <t>de fase con tensión 2 Un/1,73</t>
  </si>
  <si>
    <t>10</t>
  </si>
  <si>
    <t>Corriente de ruptura por falla kilométrica</t>
  </si>
  <si>
    <t>que 2 P.U.</t>
  </si>
  <si>
    <t>30</t>
  </si>
  <si>
    <t>Corriente de apertura de línea en vacío</t>
  </si>
  <si>
    <t>40.1</t>
  </si>
  <si>
    <t>En las tres fases con 1,1 Umáx. de servicio</t>
  </si>
  <si>
    <t>40.2</t>
  </si>
  <si>
    <t>En las fases sanas, con 0,8 Umáx, en caso</t>
  </si>
  <si>
    <t>de una falla fase-tierra</t>
  </si>
  <si>
    <t>Rigidez dieléctrica nominal con onda de im-</t>
  </si>
  <si>
    <t>pulso 1,2/50 microsegundos (v.cresta)</t>
  </si>
  <si>
    <t>41.1</t>
  </si>
  <si>
    <t>Entre polo y tierra</t>
  </si>
  <si>
    <t>41.2</t>
  </si>
  <si>
    <t>42.1</t>
  </si>
  <si>
    <t>42.2</t>
  </si>
  <si>
    <t>43.1</t>
  </si>
  <si>
    <t>En seco, 1 min.:</t>
  </si>
  <si>
    <t>- Entre polo y tierra</t>
  </si>
  <si>
    <t>- Entre terminales de interruptor abierto</t>
  </si>
  <si>
    <t>43.2</t>
  </si>
  <si>
    <t>Bajo lluvia, 10 seg.:</t>
  </si>
  <si>
    <t>Medio aislante</t>
  </si>
  <si>
    <t>Tipo</t>
  </si>
  <si>
    <t>SF6</t>
  </si>
  <si>
    <t>Marca</t>
  </si>
  <si>
    <t>Valor mínimo de la rigidez dieléctrica a</t>
  </si>
  <si>
    <t>presión nominal</t>
  </si>
  <si>
    <t>kV/cm</t>
  </si>
  <si>
    <t>Resistencia de aislación medida entre con-</t>
  </si>
  <si>
    <t>tactos abiertos del interruptor</t>
  </si>
  <si>
    <t>Resistencia</t>
  </si>
  <si>
    <t>Mohm</t>
  </si>
  <si>
    <t>Tensión de medición</t>
  </si>
  <si>
    <t>V</t>
  </si>
  <si>
    <t>Pérdidas anuales máximas totales de gas,</t>
  </si>
  <si>
    <t>por interruptor completo</t>
  </si>
  <si>
    <t>Porcentual</t>
  </si>
  <si>
    <t>%</t>
  </si>
  <si>
    <t>1</t>
  </si>
  <si>
    <t>kg</t>
  </si>
  <si>
    <t>Comportamiento dieléctrico del interruptor</t>
  </si>
  <si>
    <t>a presión reducida del medio aislante</t>
  </si>
  <si>
    <t>Presión mínima para la cual el interruptor</t>
  </si>
  <si>
    <t>ka</t>
  </si>
  <si>
    <t>Corriente de falla trifasica simetrica Subtransitoria (no se considera de correinte continua). 13,2 Kv</t>
  </si>
  <si>
    <t>Ka</t>
  </si>
  <si>
    <t>19.3</t>
  </si>
  <si>
    <t>20.1</t>
  </si>
  <si>
    <t>20.2</t>
  </si>
  <si>
    <t>20.3</t>
  </si>
  <si>
    <t>23.1</t>
  </si>
  <si>
    <t>c) Factor límite de precisión</t>
  </si>
  <si>
    <t>&lt;5</t>
  </si>
  <si>
    <t>d) Precisión</t>
  </si>
  <si>
    <t>e) Carga nominal y factor de potencia</t>
  </si>
  <si>
    <t xml:space="preserve">   correspondiente</t>
  </si>
  <si>
    <t>Ohm</t>
  </si>
  <si>
    <t>f) Corriente nominal de seguridad</t>
  </si>
  <si>
    <t>Núcleo 2:</t>
  </si>
  <si>
    <t>Protección</t>
  </si>
  <si>
    <t>&gt; 20</t>
  </si>
  <si>
    <t>5P</t>
  </si>
  <si>
    <t>Núcleo 3:</t>
  </si>
  <si>
    <t>núcleos de protección</t>
  </si>
  <si>
    <t>Corriente nominal a rango extendido</t>
  </si>
  <si>
    <t>- 1,5 x In</t>
  </si>
  <si>
    <t>h</t>
  </si>
  <si>
    <t>contínuo</t>
  </si>
  <si>
    <t>Puentes para cambios de alcances primarios</t>
  </si>
  <si>
    <t>Caja para conexiones secundarias</t>
  </si>
  <si>
    <t>Dispositivos para conectar el arrollamiento</t>
  </si>
  <si>
    <t>secundario en cortocircuito</t>
  </si>
  <si>
    <t>Año</t>
  </si>
  <si>
    <t>Clase de recierre</t>
  </si>
  <si>
    <t>Rígido a Tierra</t>
  </si>
  <si>
    <t>ºC</t>
  </si>
  <si>
    <t>ohm</t>
  </si>
  <si>
    <t>MVA</t>
  </si>
  <si>
    <t>pu</t>
  </si>
  <si>
    <t>seg.</t>
  </si>
  <si>
    <t>250/2500 micro seg.</t>
  </si>
  <si>
    <t xml:space="preserve">Rigidez dieléctrica nominal a 50 Hz </t>
  </si>
  <si>
    <t>1 min. bajo lluvia.</t>
  </si>
  <si>
    <t>Pérdidas de Cortocircuito (o en el Cobre) Totales (p+s+t)</t>
  </si>
  <si>
    <t>Pérdidas por refrigeración</t>
  </si>
  <si>
    <t>Potencia de cada motoventilador</t>
  </si>
  <si>
    <t>Pérdidas totales por refrigeración</t>
  </si>
  <si>
    <t>Tolerancia.</t>
  </si>
  <si>
    <t>Herramientas para montaje.</t>
  </si>
  <si>
    <t>Jgo.</t>
  </si>
  <si>
    <t>Aceite para la primera carga.</t>
  </si>
  <si>
    <t>Tanque de expansión con:</t>
  </si>
  <si>
    <t>a) Secador de aire o cierre a nitrógeno.</t>
  </si>
  <si>
    <t>b) Descarga de sobre nivel.</t>
  </si>
  <si>
    <t>No</t>
  </si>
  <si>
    <t>c) Robinete de descarga.</t>
  </si>
  <si>
    <t>d) Indicador de nivel de aceite.</t>
  </si>
  <si>
    <t>e) Relé Buchholz.</t>
  </si>
  <si>
    <t xml:space="preserve">f) Bolsa de neoprene </t>
  </si>
  <si>
    <t>Válvula de seguridad a diafragma.</t>
  </si>
  <si>
    <t>Válvula de conex.para filtro prensa</t>
  </si>
  <si>
    <t>Robinete para extracción de muestra de aceite.</t>
  </si>
  <si>
    <t xml:space="preserve"> ---</t>
  </si>
  <si>
    <t>País de fabricación</t>
  </si>
  <si>
    <t>Intemperie</t>
  </si>
  <si>
    <t>Norma a que responde</t>
  </si>
  <si>
    <t>IRAM-IEC-VDE- ET-T79 AyEE</t>
  </si>
  <si>
    <t>Número de Fases</t>
  </si>
  <si>
    <t>Frecuencia Nominal</t>
  </si>
  <si>
    <t>Potencia nominal</t>
  </si>
  <si>
    <t>Tensión nominal:</t>
  </si>
  <si>
    <t>Primario</t>
  </si>
  <si>
    <t>Secundario (en vacío)</t>
  </si>
  <si>
    <t>Terciario (en vacío)</t>
  </si>
  <si>
    <t>Tensión Máxima en servicio</t>
  </si>
  <si>
    <t>Secundario</t>
  </si>
  <si>
    <t>Tensión secundaria a plena carga con             cos Fi=0,8.</t>
  </si>
  <si>
    <t>Tensión terciaria a plena carga con cos Fi=0,8.</t>
  </si>
  <si>
    <t>Max. desequilibrio de tensión.</t>
  </si>
  <si>
    <t>Regulación de Tensión:</t>
  </si>
  <si>
    <t>Porcentaje de regulación primaria (bajo carga).</t>
  </si>
  <si>
    <t xml:space="preserve">+5-15 </t>
  </si>
  <si>
    <t xml:space="preserve"> - Tipo</t>
  </si>
  <si>
    <t xml:space="preserve"> - Sincrónico/Asincrónico. Configurable</t>
  </si>
  <si>
    <t xml:space="preserve"> - Velocidad de Datos. Configurable</t>
  </si>
  <si>
    <t xml:space="preserve"> - Impedancia en bornes de línea</t>
  </si>
  <si>
    <t xml:space="preserve"> - Nivel sobre 600 ohm regulable</t>
  </si>
  <si>
    <t xml:space="preserve">Regleta de interconexión para tarjetas
 tributarias de Datos del multiplexor, para montaje en rack de19". </t>
  </si>
  <si>
    <t>Regleta de interconexión para tarjetas
 tributarias de Voz del multiplexor, para montaje en rack de19".</t>
  </si>
  <si>
    <t>3.09.01</t>
  </si>
  <si>
    <t>3.09.02</t>
  </si>
  <si>
    <t xml:space="preserve"> - 100 Mb, Fibra Óptica  multimodo, conectores ST</t>
  </si>
  <si>
    <t xml:space="preserve"> - 10/100 Mb conector UTP/RJ45</t>
  </si>
  <si>
    <t>- B92ISA</t>
  </si>
  <si>
    <t>- PCI</t>
  </si>
  <si>
    <t>- PICMG-PCI</t>
  </si>
  <si>
    <t>- PCI-ISA</t>
  </si>
  <si>
    <t>5.17</t>
  </si>
  <si>
    <t xml:space="preserve"> - Puerta de vidrio</t>
  </si>
  <si>
    <t xml:space="preserve"> - Canal de tensión 5 tomas</t>
  </si>
  <si>
    <t xml:space="preserve"> - Con Iluminación</t>
  </si>
  <si>
    <t xml:space="preserve"> - Con sistema de tierra</t>
  </si>
  <si>
    <t xml:space="preserve"> - Con bandeja para monitor</t>
  </si>
  <si>
    <t xml:space="preserve"> - Con bandeja para teclado</t>
  </si>
  <si>
    <t>6.17</t>
  </si>
  <si>
    <t xml:space="preserve">Conectores ST paraFO multimodo </t>
  </si>
  <si>
    <t>Pasos de regulación primaria.</t>
  </si>
  <si>
    <t>Porcentaje de regulación secundaria (sin tensión).</t>
  </si>
  <si>
    <t>Pasos de regulación secundaria.</t>
  </si>
  <si>
    <t>Tipo de Aislación de los Arrollamientos</t>
  </si>
  <si>
    <t>Primaria</t>
  </si>
  <si>
    <t>Gradual</t>
  </si>
  <si>
    <t>Secundaria</t>
  </si>
  <si>
    <t>Uniforme</t>
  </si>
  <si>
    <t>Terciaria</t>
  </si>
  <si>
    <t>Primario - Secundario</t>
  </si>
  <si>
    <t>Primario - Terciario</t>
  </si>
  <si>
    <t>Secundario - Terciario</t>
  </si>
  <si>
    <t>1.01</t>
  </si>
  <si>
    <t>1.02</t>
  </si>
  <si>
    <t>1.03</t>
  </si>
  <si>
    <t>1.04</t>
  </si>
  <si>
    <t>1.05</t>
  </si>
  <si>
    <t>1.06</t>
  </si>
  <si>
    <t>1.07</t>
  </si>
  <si>
    <t>1.08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</si>
  <si>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</si>
  <si>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</si>
  <si>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</si>
  <si>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</si>
  <si>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</si>
  <si>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</si>
  <si>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</si>
  <si>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</si>
  <si>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</si>
  <si>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</si>
  <si>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</si>
  <si>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</si>
  <si>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</si>
  <si>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</si>
  <si>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</si>
  <si>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</si>
  <si>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</si>
  <si>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</si>
  <si>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4.01</t>
  </si>
  <si>
    <t>4.03</t>
  </si>
  <si>
    <t>5.01</t>
  </si>
  <si>
    <t>5.02</t>
  </si>
  <si>
    <t>5.03</t>
  </si>
  <si>
    <t>5.04</t>
  </si>
  <si>
    <t>6.01</t>
  </si>
  <si>
    <t>6.02</t>
  </si>
  <si>
    <t>6.03</t>
  </si>
  <si>
    <t>6.10</t>
  </si>
  <si>
    <t>6.11</t>
  </si>
  <si>
    <t>6.12</t>
  </si>
  <si>
    <t>6.13</t>
  </si>
  <si>
    <t>6.14</t>
  </si>
  <si>
    <t>6.15</t>
  </si>
  <si>
    <t>6.16</t>
  </si>
  <si>
    <t>Tipo de tratamiento superficial de las</t>
  </si>
  <si>
    <t>Normas</t>
  </si>
  <si>
    <t>IRAM 2148/2244</t>
  </si>
  <si>
    <t xml:space="preserve">Tensión de Prueba 50 Hz (1 min. Eficaz)                                     </t>
  </si>
  <si>
    <t>Espesor mínimo</t>
  </si>
  <si>
    <t>IP44</t>
  </si>
  <si>
    <t>Grado de Protección</t>
  </si>
  <si>
    <t>Galvanizado</t>
  </si>
  <si>
    <t>VDE-0210</t>
  </si>
  <si>
    <t>Resistencia Calefactora</t>
  </si>
  <si>
    <t>Tensión de Alimentación</t>
  </si>
  <si>
    <t>Termostato</t>
  </si>
  <si>
    <t>Borneras Fabricante</t>
  </si>
  <si>
    <t>Modelo de Borneras de Corriente</t>
  </si>
  <si>
    <t>Modelo de Borneras de Tensión</t>
  </si>
  <si>
    <t>Altura</t>
  </si>
  <si>
    <t>- función impedancia (21)</t>
  </si>
  <si>
    <t>En Otras partes metálicas</t>
  </si>
  <si>
    <t>Yy0Yd11</t>
  </si>
  <si>
    <t>Hydran M2</t>
  </si>
  <si>
    <t>21.1</t>
  </si>
  <si>
    <t>21.2</t>
  </si>
  <si>
    <t>66/1,73</t>
  </si>
  <si>
    <t>200</t>
  </si>
  <si>
    <t>Dimensiones p/Corriente (TI)</t>
  </si>
  <si>
    <t>Dimensiones p/Tensión (TV)</t>
  </si>
  <si>
    <t>cajas de comando y/o auxiliares</t>
  </si>
  <si>
    <t>Masa del mando de accionamiento a distancia</t>
  </si>
  <si>
    <t>Masa de la caja de auxiliares de las cuchillas</t>
  </si>
  <si>
    <t>principales</t>
  </si>
  <si>
    <t>Carga mecánica de rotura de los aisladores</t>
  </si>
  <si>
    <t>a la flexión</t>
  </si>
  <si>
    <t>a la torsión</t>
  </si>
  <si>
    <t>daNm</t>
  </si>
  <si>
    <t>Tipo de aislador a utilizar</t>
  </si>
  <si>
    <t>m</t>
  </si>
  <si>
    <t>Distancias mínimas</t>
  </si>
  <si>
    <t>accionamiento y auxiliares</t>
  </si>
  <si>
    <t>Esquema de embalaje típico</t>
  </si>
  <si>
    <t>Disposición de polos:</t>
  </si>
  <si>
    <t>132</t>
  </si>
  <si>
    <t>145</t>
  </si>
  <si>
    <t>I=In y temperatura ambiente 45°C</t>
  </si>
  <si>
    <t>1 seg.</t>
  </si>
  <si>
    <t>3 seg.</t>
  </si>
  <si>
    <t>(v.cresta)</t>
  </si>
  <si>
    <t>55</t>
  </si>
  <si>
    <t>Año de fabricación</t>
  </si>
  <si>
    <t>Pza</t>
  </si>
  <si>
    <t>Monitor Int BCM 200 Hathaway</t>
  </si>
  <si>
    <t>Número de Motoventiladores</t>
  </si>
  <si>
    <t>Valores del Ip según normas Iram.</t>
  </si>
  <si>
    <t>Valores del Rad según normas Iram.</t>
  </si>
  <si>
    <t>SI</t>
  </si>
  <si>
    <t>48</t>
  </si>
  <si>
    <t>12</t>
  </si>
  <si>
    <t>3.10</t>
  </si>
  <si>
    <t>3.11</t>
  </si>
  <si>
    <t>-20  +60</t>
  </si>
  <si>
    <t>Memoria Libre Usuario</t>
  </si>
  <si>
    <t>Modulo Básico de Expansión de Memoria Ofrecido</t>
  </si>
  <si>
    <t>N° de Puertos Serie</t>
  </si>
  <si>
    <t>N° de Puerto Paralelo</t>
  </si>
  <si>
    <t>"Watch Dog"</t>
  </si>
  <si>
    <t>Select and Check Before Operate</t>
  </si>
  <si>
    <t>Acumuladores de Energía</t>
  </si>
  <si>
    <t>Entradas de Tensión                 (Clase 0,5)</t>
  </si>
  <si>
    <t>Entradas de Potencia P y Q      (Clase 0,2)</t>
  </si>
  <si>
    <t>+/- 1</t>
  </si>
  <si>
    <t>10.13</t>
  </si>
  <si>
    <t>Borneras Frontera</t>
  </si>
  <si>
    <t>marca</t>
  </si>
  <si>
    <t>Phoenix Contact</t>
  </si>
  <si>
    <t>10.14</t>
  </si>
  <si>
    <t>modelo</t>
  </si>
  <si>
    <t>ST 2,5 MT y PE</t>
  </si>
  <si>
    <t>11.6</t>
  </si>
  <si>
    <t>11.7</t>
  </si>
  <si>
    <t>ST 2,5 MT</t>
  </si>
  <si>
    <t>COMANDOS</t>
  </si>
  <si>
    <t>12.5</t>
  </si>
  <si>
    <t>12.6</t>
  </si>
  <si>
    <t>12.7</t>
  </si>
  <si>
    <t>15.4</t>
  </si>
  <si>
    <t>15.5</t>
  </si>
  <si>
    <t>15.6</t>
  </si>
  <si>
    <t>15.7</t>
  </si>
  <si>
    <t>Si</t>
  </si>
  <si>
    <t>Pzas.</t>
  </si>
  <si>
    <t>Grupo de conexiones Primario-Secundario-primario-Terciario; Secundario-Terciario.</t>
  </si>
  <si>
    <t>Termómetros Digital.</t>
  </si>
  <si>
    <t>Borneras Fronteras corrientes,tensiones,alarmas,señales,Disparos,etc)</t>
  </si>
  <si>
    <t>Punto mas caliente del Cu</t>
  </si>
  <si>
    <t>Sobreelevación de temp. máx. en régimen permanente para el transformador funcionando a potencia nom. y temp. Ambiente o la condicion mas desfavorable del R.B.C:</t>
  </si>
  <si>
    <t>Cantidad de puertos</t>
  </si>
  <si>
    <t>Puerto 1</t>
  </si>
  <si>
    <t>- Ubicación</t>
  </si>
  <si>
    <t>Frontal</t>
  </si>
  <si>
    <t>-Interface</t>
  </si>
  <si>
    <t>Optica</t>
  </si>
  <si>
    <t>-Uso</t>
  </si>
  <si>
    <t>Config. Comisionamiento</t>
  </si>
  <si>
    <t>-Protocolo de comunicaciones</t>
  </si>
  <si>
    <t>Compatible soft fbcte.</t>
  </si>
  <si>
    <t>Puerto 2</t>
  </si>
  <si>
    <t>-Ubicación</t>
  </si>
  <si>
    <t>Panel trasero</t>
  </si>
  <si>
    <t>Optica o electrica con aislacion</t>
  </si>
  <si>
    <t>Monitoreo de la Proteccion</t>
  </si>
  <si>
    <t>-Adaptador y Accesorios de conectividad</t>
  </si>
  <si>
    <t>Necesario para interconexion</t>
  </si>
  <si>
    <t>-Protocolo de comunicación Puerto 2</t>
  </si>
  <si>
    <t>Compatible Soft Gerenc.</t>
  </si>
  <si>
    <t>Puerto 3</t>
  </si>
  <si>
    <t xml:space="preserve"> -Ubicación</t>
  </si>
  <si>
    <t xml:space="preserve"> - Interface</t>
  </si>
  <si>
    <t xml:space="preserve"> -Uso</t>
  </si>
  <si>
    <t>Telecontrol</t>
  </si>
  <si>
    <t>- Adaptador y Accesorios de conectividad</t>
  </si>
  <si>
    <t>Para Inerconexion eléctrica a RTU</t>
  </si>
  <si>
    <t>Protocolo de comunicación puerto 3</t>
  </si>
  <si>
    <t>IEC 60870 103-5/DNP3/Modbus RTU</t>
  </si>
  <si>
    <t>1 ó 5A</t>
  </si>
  <si>
    <t>1 y 5 (ambas)</t>
  </si>
  <si>
    <t>Tensión nominal (corriente alterna)</t>
  </si>
  <si>
    <t>&lt; 0.05</t>
  </si>
  <si>
    <t>Ajuste de corriente (Fases - No direccionales)</t>
  </si>
  <si>
    <t>- Precisión</t>
  </si>
  <si>
    <t>- 1a. Etapa - tiempo definido</t>
  </si>
  <si>
    <t>0.1 - 5.0</t>
  </si>
  <si>
    <t>- 1a. Etapa - tiempo inverso</t>
  </si>
  <si>
    <t>- 2a. etapa</t>
  </si>
  <si>
    <t>0.1 - 40.0</t>
  </si>
  <si>
    <t>Ajuste de los temporizadores (Fases)</t>
  </si>
  <si>
    <t>0.05 - 300</t>
  </si>
  <si>
    <t>0.05 - 1.00</t>
  </si>
  <si>
    <t>- Curvas</t>
  </si>
  <si>
    <t>IEC / IEEE</t>
  </si>
  <si>
    <t>Ajuste de corriente (Fases - Direccionales)</t>
  </si>
  <si>
    <t>- Precisión Corriente</t>
  </si>
  <si>
    <t>- Precisión Tensión</t>
  </si>
  <si>
    <t>- Precisión Angulo</t>
  </si>
  <si>
    <t>2.0</t>
  </si>
  <si>
    <t>0.05 - 40.0</t>
  </si>
  <si>
    <t>- 1a. Etapa -angulo básico</t>
  </si>
  <si>
    <t>°</t>
  </si>
  <si>
    <t>0 - 90</t>
  </si>
  <si>
    <t>- 1a. Etapa - Dirección</t>
  </si>
  <si>
    <t>Adelante / Atrás</t>
  </si>
  <si>
    <t>- 1a. Etapa - Habilitación para fallas a tierra</t>
  </si>
  <si>
    <t>Ajustable</t>
  </si>
  <si>
    <t>- 2a. Etapa</t>
  </si>
  <si>
    <t>- 2a. Etapa -angulo básico</t>
  </si>
  <si>
    <t>- 2a. Etapa - Dirección</t>
  </si>
  <si>
    <t>- 2a. Etapa - Habilitación para fallas a tierra</t>
  </si>
  <si>
    <t>Ajuste de corriente (Neutro)</t>
  </si>
  <si>
    <t>- Direccional</t>
  </si>
  <si>
    <t>- Sensibilidad</t>
  </si>
  <si>
    <t>% Un</t>
  </si>
  <si>
    <t>2 - 100</t>
  </si>
  <si>
    <t>- Modo de operación</t>
  </si>
  <si>
    <t>Angulo básico &amp; Uo</t>
  </si>
  <si>
    <t>Angulo básico</t>
  </si>
  <si>
    <t>IoSen/Cos &amp; Uo</t>
  </si>
  <si>
    <t>IoSen/Cos</t>
  </si>
  <si>
    <t>Io no direccional</t>
  </si>
  <si>
    <t>Uo no direccional</t>
  </si>
  <si>
    <t>% In</t>
  </si>
  <si>
    <t>1 - 25</t>
  </si>
  <si>
    <t>1 - 200</t>
  </si>
  <si>
    <t>- 3a. etapa</t>
  </si>
  <si>
    <t>Ajuste de los temporizadores (Neutro)</t>
  </si>
  <si>
    <t>0.1 - 300</t>
  </si>
  <si>
    <t>Funciones adicionales</t>
  </si>
  <si>
    <t>Función de falla Interruptor</t>
  </si>
  <si>
    <t>Función de desbalance de fases</t>
  </si>
  <si>
    <t>Función de sobrecarga térmica de cables</t>
  </si>
  <si>
    <t>Detección de Inrush</t>
  </si>
  <si>
    <t>1250</t>
  </si>
  <si>
    <t>PP- Paralelos</t>
  </si>
  <si>
    <t xml:space="preserve">  -Totales a plena carga</t>
  </si>
  <si>
    <t xml:space="preserve">  -Tolerancia</t>
  </si>
  <si>
    <t xml:space="preserve">  -En Vacío</t>
  </si>
  <si>
    <t xml:space="preserve">  -En cc a 50Hz en funcionamiento binario a 75ºC</t>
  </si>
  <si>
    <t>a plena carga del debanado de menor potencia</t>
  </si>
  <si>
    <t>a)-Funcionamiento AT/MT</t>
  </si>
  <si>
    <t>b)-Funcionamiento AT/BT</t>
  </si>
  <si>
    <t>c)-Funcionamiento MT/BT</t>
  </si>
  <si>
    <t>67.1</t>
  </si>
  <si>
    <t>67.2</t>
  </si>
  <si>
    <t>70.1</t>
  </si>
  <si>
    <t>70.2</t>
  </si>
  <si>
    <t>75.1</t>
  </si>
  <si>
    <t>75.2</t>
  </si>
  <si>
    <t>79.1</t>
  </si>
  <si>
    <t>79.2</t>
  </si>
  <si>
    <t>Phoenix Contact o similar</t>
  </si>
  <si>
    <t>Corriente admisible de corta duración(v.eficaz)</t>
  </si>
  <si>
    <t>T-E</t>
  </si>
  <si>
    <t>FI</t>
  </si>
  <si>
    <t>Corriente admisible de corta duración (v.eficaz)</t>
  </si>
  <si>
    <t>contínua  y alterna para funcionamiento Garantizado</t>
  </si>
  <si>
    <t>Consumo de cada dispositivo de accionamiento</t>
  </si>
  <si>
    <t>Consumo de la bobina de enclavamiento a 110 Vcc</t>
  </si>
  <si>
    <t>Número de contactos auxiliares p/cuch. Principales</t>
  </si>
  <si>
    <t>Dispositivo de enclavamiento p/evitar accionam.</t>
  </si>
  <si>
    <t>bajo carga para la operación manual local</t>
  </si>
  <si>
    <t>36.1</t>
  </si>
  <si>
    <t>36.2</t>
  </si>
  <si>
    <t>36.3</t>
  </si>
  <si>
    <t>36.4</t>
  </si>
  <si>
    <t>aparato montado (a definir en proyecto de detalle)</t>
  </si>
  <si>
    <t>Tiempo máx. de apertura de las cuchillas principales</t>
  </si>
  <si>
    <t>Tiempo máx. de cierre de las cuchillas principales</t>
  </si>
  <si>
    <t>PROTECCION DIFERENCIAL (87) PARA AUTOTRANSFORMADOR DE TRES ARROLLAMIENTOS</t>
  </si>
  <si>
    <t>PROTECCION DIFERENCIAL (87)PARA AUTOTRANSFORMADOR DE TRES ARROLLAMIENTOS</t>
  </si>
  <si>
    <t>PROTECCION DE SOBRECORRIENTE (50/51) TRIFASICA + TIERRA DIRECCIONAL</t>
  </si>
  <si>
    <t>SÍ</t>
  </si>
  <si>
    <t xml:space="preserve">Temperatura </t>
  </si>
  <si>
    <t xml:space="preserve">Carácterísticas Constructivas </t>
  </si>
  <si>
    <t>Montaje en Rack</t>
  </si>
  <si>
    <t>19"</t>
  </si>
  <si>
    <t>indicar</t>
  </si>
  <si>
    <t>dBm</t>
  </si>
  <si>
    <t>Discordancia máxima garantizada del tiempo</t>
  </si>
  <si>
    <t>de cierre o apertura del primer y último polo</t>
  </si>
  <si>
    <t>de distintas fases</t>
  </si>
  <si>
    <t>30.1</t>
  </si>
  <si>
    <t>30.2</t>
  </si>
  <si>
    <t>31.1</t>
  </si>
  <si>
    <t>31.2</t>
  </si>
  <si>
    <t>Tiempo de neutralización para las siguientes</t>
  </si>
  <si>
    <t>maniobras</t>
  </si>
  <si>
    <t>Mínima corriente inductiva que puede inte-</t>
  </si>
  <si>
    <t>rrumpir sin provocar sobretensiones mayores</t>
  </si>
  <si>
    <t>37.1</t>
  </si>
  <si>
    <t>37.2</t>
  </si>
  <si>
    <t>38.1</t>
  </si>
  <si>
    <t>550</t>
  </si>
  <si>
    <t>38.2</t>
  </si>
  <si>
    <t>Entre bornes del interruptor abierto</t>
  </si>
  <si>
    <t>630</t>
  </si>
  <si>
    <t>Rigidez dieléctrica nominal a 50 Hz (v. eficaz)</t>
  </si>
  <si>
    <t>39.1</t>
  </si>
  <si>
    <t>230</t>
  </si>
  <si>
    <t>265</t>
  </si>
  <si>
    <t>39.2</t>
  </si>
  <si>
    <t>40.3</t>
  </si>
  <si>
    <t>40.4</t>
  </si>
  <si>
    <t>Peso del gas</t>
  </si>
  <si>
    <t>43.3</t>
  </si>
  <si>
    <t>43.4</t>
  </si>
  <si>
    <t>Características del mecanismo de operación</t>
  </si>
  <si>
    <t>50.1</t>
  </si>
  <si>
    <t>Operación Tripolar</t>
  </si>
  <si>
    <t>50.2</t>
  </si>
  <si>
    <t>La operación de apertura prevalecera sobre</t>
  </si>
  <si>
    <t>50.2.1</t>
  </si>
  <si>
    <t>50.2.2</t>
  </si>
  <si>
    <t>50.2.3</t>
  </si>
  <si>
    <t>50.2.4</t>
  </si>
  <si>
    <t>Vcc</t>
  </si>
  <si>
    <t>Tolerancia de la tensión auxiliar en corriente</t>
  </si>
  <si>
    <t>contínua para funcionamiento garantizado</t>
  </si>
  <si>
    <t>53.1</t>
  </si>
  <si>
    <t xml:space="preserve"> (accionamiento motor)</t>
  </si>
  <si>
    <t>53.2</t>
  </si>
  <si>
    <t>55.1</t>
  </si>
  <si>
    <t>55.2</t>
  </si>
  <si>
    <t>55.3</t>
  </si>
  <si>
    <t>RT, total</t>
  </si>
  <si>
    <t>57.1</t>
  </si>
  <si>
    <t>58.1</t>
  </si>
  <si>
    <t>58.2</t>
  </si>
  <si>
    <t>Constante de tiempo de las bobinas de</t>
  </si>
  <si>
    <t>cierre (L/R)</t>
  </si>
  <si>
    <t>60.1</t>
  </si>
  <si>
    <t>60.2</t>
  </si>
  <si>
    <t>apertura (L/R)</t>
  </si>
  <si>
    <t>62.1</t>
  </si>
  <si>
    <t>62.2</t>
  </si>
  <si>
    <t>63.1</t>
  </si>
  <si>
    <t>63.2</t>
  </si>
  <si>
    <t>63.3</t>
  </si>
  <si>
    <t>para realización de un ciclo "C0" a capacidad</t>
  </si>
  <si>
    <t>de ruptura nominal, luego de concluído el</t>
  </si>
  <si>
    <t>ciclo indicado en el punto anterior</t>
  </si>
  <si>
    <t>Tiempo en que el interruptor queda en</t>
  </si>
  <si>
    <t>condiciones de realizar el ciclo "0-0,3s-C0"</t>
  </si>
  <si>
    <t>Tiempo para primer armado partiendo de</t>
  </si>
  <si>
    <t>presión cero</t>
  </si>
  <si>
    <t>Para accionamiento con resortes</t>
  </si>
  <si>
    <t>Potencia del motor de carga</t>
  </si>
  <si>
    <t>71.1</t>
  </si>
  <si>
    <t>71.2</t>
  </si>
  <si>
    <t>rruptor en vacío y presión de operación nominal</t>
  </si>
  <si>
    <t>Esfuerzo bajo acción dinámica provocado por</t>
  </si>
  <si>
    <t>cada polo del interruptor en servicio sobre su</t>
  </si>
  <si>
    <t>base (indicar si es p/polo o p/interruptor cplto.)</t>
  </si>
  <si>
    <t>150</t>
  </si>
  <si>
    <t>Distancia entre ejes de polo</t>
  </si>
  <si>
    <t>Tipo de tratamiento superficial del varillaje</t>
  </si>
  <si>
    <t>Fabricante/pais de origen</t>
  </si>
  <si>
    <t>IEC-129</t>
  </si>
  <si>
    <t>Modelo ofrecido (designación de fábrica)</t>
  </si>
  <si>
    <t>5.1</t>
  </si>
  <si>
    <t>5.2</t>
  </si>
  <si>
    <t>5.3</t>
  </si>
  <si>
    <t>Posición de montaje</t>
  </si>
  <si>
    <t>N</t>
  </si>
  <si>
    <t>5.4</t>
  </si>
  <si>
    <t>DE+LE+LM</t>
  </si>
  <si>
    <t>Tensión nominal (Un)</t>
  </si>
  <si>
    <t>Tensión máxima de servicio</t>
  </si>
  <si>
    <t>Corriente nominal (In)</t>
  </si>
  <si>
    <t>Temperatura máxima de los contactos con</t>
  </si>
  <si>
    <t>105</t>
  </si>
  <si>
    <t>11.1</t>
  </si>
  <si>
    <t>11.2</t>
  </si>
  <si>
    <t>13.1</t>
  </si>
  <si>
    <t>13.2</t>
  </si>
  <si>
    <t>14.1</t>
  </si>
  <si>
    <t>14.2</t>
  </si>
  <si>
    <t>15.1</t>
  </si>
  <si>
    <t>15.2</t>
  </si>
  <si>
    <t>+10, -15</t>
  </si>
  <si>
    <t>Número de dispositivos de accionamiento</t>
  </si>
  <si>
    <t>24.1</t>
  </si>
  <si>
    <t>24.2</t>
  </si>
  <si>
    <t>Consumo del circuito de calefacción</t>
  </si>
  <si>
    <t>10NA + 10NC</t>
  </si>
  <si>
    <t>Dispositivo de enclavamiento del comando</t>
  </si>
  <si>
    <t>a distancia para operación manual local</t>
  </si>
  <si>
    <t>Tipo y/o marca de bornera auxiliar</t>
  </si>
  <si>
    <t>Corriente nominal de bornera a utilizar</t>
  </si>
  <si>
    <t>Masa del seccionador tripolar (completo)</t>
  </si>
  <si>
    <t>Masa de cada fase</t>
  </si>
  <si>
    <t>Componente resistiva de la tensión de cortocircuito a intensidad nominal y a 75ºC.</t>
  </si>
  <si>
    <t>Impedancia homopolar por fase, vista desde bornes del arrollamiento en estrella.</t>
  </si>
  <si>
    <t>Tensión de ensayo de los arrollamientos a 50 Hz (1 minuto):</t>
  </si>
  <si>
    <t>Terciario</t>
  </si>
  <si>
    <t>Tensión de ensayo de aisladores pasantes a 50 Hz. bajo lluvia:</t>
  </si>
  <si>
    <t>Neutro Primario</t>
  </si>
  <si>
    <t>Neutro Secundario</t>
  </si>
  <si>
    <t>Tensión de ensayo de los arrollamientos con onda de impulso 1,2x50 uSeg.:</t>
  </si>
  <si>
    <t>Tensión de ensayo de aisladores pasantes con onda de impulso 1,5x40 o 1x50 uSeg.:</t>
  </si>
  <si>
    <t>Rigidez Electrodinámica:</t>
  </si>
  <si>
    <t>Acr.</t>
  </si>
  <si>
    <t>Corriente de vacío a la tensión nominal:</t>
  </si>
  <si>
    <t>%In</t>
  </si>
  <si>
    <t>Refrigeración</t>
  </si>
  <si>
    <t>ONAF</t>
  </si>
  <si>
    <t>Capa superior del Aceite</t>
  </si>
  <si>
    <t>Cobre de debanados (medido por resistencias)</t>
  </si>
  <si>
    <t>Pérdidas:</t>
  </si>
  <si>
    <t>Accesorios:</t>
  </si>
  <si>
    <t>9.1</t>
  </si>
  <si>
    <t>9.2</t>
  </si>
  <si>
    <t>9.3</t>
  </si>
  <si>
    <t>9.4</t>
  </si>
  <si>
    <t>9.5</t>
  </si>
  <si>
    <t>9.6</t>
  </si>
  <si>
    <t>9.7</t>
  </si>
  <si>
    <t>Modular</t>
  </si>
  <si>
    <t>Modelo. Año de diseño</t>
  </si>
  <si>
    <t>HARDWARE:</t>
  </si>
  <si>
    <t>Microprocesador: (Marca y Modelo)</t>
  </si>
  <si>
    <t>Arquitectura (Número de bits)</t>
  </si>
  <si>
    <t>Velocidad de Reloj</t>
  </si>
  <si>
    <t>Memoria  RAM Total Ofrecida</t>
  </si>
  <si>
    <t>MB</t>
  </si>
  <si>
    <t>"</t>
  </si>
  <si>
    <t>Memoria EPROM</t>
  </si>
  <si>
    <t xml:space="preserve">Velocidad Comunicación </t>
  </si>
  <si>
    <t>bit p. s.</t>
  </si>
  <si>
    <t>300 - 9600</t>
  </si>
  <si>
    <t>Funciones (SOFTWARE)</t>
  </si>
  <si>
    <t>Según Pliego</t>
  </si>
  <si>
    <t>RCE  (Registro Cronológico de eventos)</t>
  </si>
  <si>
    <t>1 ms</t>
  </si>
  <si>
    <t>Funciones de Enclavamiento</t>
  </si>
  <si>
    <t>Protocolos de Comunicaciones</t>
  </si>
  <si>
    <t>RAT (Regulación Automática de Tensión)</t>
  </si>
  <si>
    <t>Automatic Restart</t>
  </si>
  <si>
    <t>ENTRADAS ANALÓGICAS</t>
  </si>
  <si>
    <t>Cantidad total de entradas</t>
  </si>
  <si>
    <t>cantidad nec.</t>
  </si>
  <si>
    <t>Entradas de Corrientes             (Clase 0,5)</t>
  </si>
  <si>
    <t xml:space="preserve">Corriente Continua de Entrada                              </t>
  </si>
  <si>
    <t>mA cc</t>
  </si>
  <si>
    <t>RADIOENLACE DIGITAL ETHERNET + 2 E1</t>
  </si>
  <si>
    <t xml:space="preserve">Frecuencia de trabajo en banda 5,8 GHz </t>
  </si>
  <si>
    <t>GHz</t>
  </si>
  <si>
    <t>Tipo no Licenciado</t>
  </si>
  <si>
    <t>Modulación Espectro Ensanchado</t>
  </si>
  <si>
    <t>1.07.01</t>
  </si>
  <si>
    <t xml:space="preserve"> - OFDM, BPSK, QPSK, 16 QAM, 64QAM,</t>
  </si>
  <si>
    <t>Potencia de salida</t>
  </si>
  <si>
    <t>&gt;=18 mín</t>
  </si>
  <si>
    <t>1.09</t>
  </si>
  <si>
    <t>Capacidad configurable</t>
  </si>
  <si>
    <t>Mbps</t>
  </si>
  <si>
    <t>Rango dinámico de Recepción</t>
  </si>
  <si>
    <t>&gt;60</t>
  </si>
  <si>
    <t>Gestión local y remota SNMP y Diagnóstico</t>
  </si>
  <si>
    <t>Soporte para VLAN.</t>
  </si>
  <si>
    <t>Interface LAN</t>
  </si>
  <si>
    <t>1.13.01</t>
  </si>
  <si>
    <t>10/100baseT</t>
  </si>
  <si>
    <t>1.13.02</t>
  </si>
  <si>
    <t xml:space="preserve"> - Impedancia</t>
  </si>
  <si>
    <t>1.13.03</t>
  </si>
  <si>
    <t xml:space="preserve"> - Conector</t>
  </si>
  <si>
    <t>RJ45</t>
  </si>
  <si>
    <t>1.14</t>
  </si>
  <si>
    <t>Interface E1</t>
  </si>
  <si>
    <t>1.14.01</t>
  </si>
  <si>
    <t xml:space="preserve"> - Puertos</t>
  </si>
  <si>
    <t>1.14.02</t>
  </si>
  <si>
    <t xml:space="preserve"> - Codificacación E1</t>
  </si>
  <si>
    <t>HDB3, AMI,/B8ZS</t>
  </si>
  <si>
    <t>1.14.03</t>
  </si>
  <si>
    <t>1.14.04</t>
  </si>
  <si>
    <t>- Impedancia</t>
  </si>
  <si>
    <t>100 balanceados</t>
  </si>
  <si>
    <t>1.14.05</t>
  </si>
  <si>
    <t>- Norma a cumplimentar</t>
  </si>
  <si>
    <t>ITU G.703</t>
  </si>
  <si>
    <t>1.15</t>
  </si>
  <si>
    <t>Salida para antena Exterior</t>
  </si>
  <si>
    <t>1.15.01</t>
  </si>
  <si>
    <t>52</t>
  </si>
  <si>
    <t>MULTIPLEXOR 2E1, PARA VOZ Y DATOS.</t>
  </si>
  <si>
    <t>2.05.01</t>
  </si>
  <si>
    <t>Tipo de enlace  Principal</t>
  </si>
  <si>
    <t>2 E1</t>
  </si>
  <si>
    <t>2.05.02</t>
  </si>
  <si>
    <t>2.05.03</t>
  </si>
  <si>
    <t xml:space="preserve"> - Norma a cumplimentar</t>
  </si>
  <si>
    <t xml:space="preserve">100 Balanceados ó
 75 No balanceados </t>
  </si>
  <si>
    <t>Puertos de Datos Serie</t>
  </si>
  <si>
    <t>2.06.01</t>
  </si>
  <si>
    <t>2.06.02</t>
  </si>
  <si>
    <t>Kbps</t>
  </si>
  <si>
    <t>Desde 1,2 hasta 64</t>
  </si>
  <si>
    <t>2.06.03</t>
  </si>
  <si>
    <t>DB25H</t>
  </si>
  <si>
    <t>2.06.04</t>
  </si>
  <si>
    <t>RS232/V24</t>
  </si>
  <si>
    <t>Puertos de Voz FXS</t>
  </si>
  <si>
    <t>2.07.01</t>
  </si>
  <si>
    <t>2.07.02</t>
  </si>
  <si>
    <t>Puertos de Voz FX0</t>
  </si>
  <si>
    <t>Módulo Generador de Ring</t>
  </si>
  <si>
    <t>2.10</t>
  </si>
  <si>
    <t>Chasis Backplane para montaje en panel de 19"</t>
  </si>
  <si>
    <t>2.11</t>
  </si>
  <si>
    <r>
      <t xml:space="preserve">Alarmas
</t>
    </r>
    <r>
      <rPr>
        <sz val="9"/>
        <rFont val="Arial"/>
        <family val="2"/>
      </rPr>
      <t>Avisos ópticos, mediante LED en el frente del equipo, mediante interfaz de servicio, a través de consulta local y remota, mediante contactos libres de potencial:</t>
    </r>
  </si>
  <si>
    <t>2.11.01</t>
  </si>
  <si>
    <t xml:space="preserve"> - Falla Trama 1</t>
  </si>
  <si>
    <t>2.11.02</t>
  </si>
  <si>
    <t xml:space="preserve"> - Falla Trama 2</t>
  </si>
  <si>
    <t>2.11.03</t>
  </si>
  <si>
    <t xml:space="preserve"> - Falla de Alimentación</t>
  </si>
  <si>
    <t>2.12</t>
  </si>
  <si>
    <t>2.13</t>
  </si>
  <si>
    <t>Tensión de Alimentación del Multiplexor</t>
  </si>
  <si>
    <t>Volt</t>
  </si>
  <si>
    <t>- 48 Vcc</t>
  </si>
  <si>
    <t>Modulo de Proceso Dual. Tipo MCU-D.
 Adecuación E.T.Gran Mendoza</t>
  </si>
  <si>
    <t>CENTRAL TELEFONICA</t>
  </si>
  <si>
    <t xml:space="preserve"> - Normas que cumplimenta</t>
  </si>
  <si>
    <t xml:space="preserve"> - Procesamiento digital</t>
  </si>
  <si>
    <t xml:space="preserve"> - Líneas analógicas</t>
  </si>
  <si>
    <t>- Líneas troncales urbanas (LU) a 2 hilos</t>
  </si>
  <si>
    <t>Nº mínimo</t>
  </si>
  <si>
    <t>3 lineas</t>
  </si>
  <si>
    <t xml:space="preserve"> - Líneas Internas (LI) abonados</t>
  </si>
  <si>
    <t xml:space="preserve">Nº mínimo </t>
  </si>
  <si>
    <t>8 lineas</t>
  </si>
  <si>
    <t>Discado directo entrante, DISA.</t>
  </si>
  <si>
    <t>3.12</t>
  </si>
  <si>
    <t>Alimentación</t>
  </si>
  <si>
    <t>48 VCC</t>
  </si>
  <si>
    <t>3.13</t>
  </si>
  <si>
    <t>Montaje para Rack de 19"</t>
  </si>
  <si>
    <t>SWITCH INDUSTRIAL</t>
  </si>
  <si>
    <t>Puertos</t>
  </si>
  <si>
    <t>6</t>
  </si>
  <si>
    <t>4.01.01</t>
  </si>
  <si>
    <t>4.02.02</t>
  </si>
  <si>
    <t>24 VCC</t>
  </si>
  <si>
    <t>4.04</t>
  </si>
  <si>
    <t>Salida de Alarma de falta de Alimentación(contacto seco)</t>
  </si>
  <si>
    <t>Gerenciamiento con software</t>
  </si>
  <si>
    <t>SERVIDOR INDUSTRIAL</t>
  </si>
  <si>
    <t>5.05</t>
  </si>
  <si>
    <t>Tipo de montaje chasis para rack de 19”.</t>
  </si>
  <si>
    <t>5.06</t>
  </si>
  <si>
    <t>Equipamiento Back Plane</t>
  </si>
  <si>
    <t>5.06.01</t>
  </si>
  <si>
    <t>5.06.02</t>
  </si>
  <si>
    <t>5.06.03</t>
  </si>
  <si>
    <t>5.06.04</t>
  </si>
  <si>
    <t>Procesador Pentium 4, 2.8GHz.</t>
  </si>
  <si>
    <t>5.07</t>
  </si>
  <si>
    <t>Puertos USB incorporados</t>
  </si>
  <si>
    <t>5.08</t>
  </si>
  <si>
    <t>Puertos Serie incorporados</t>
  </si>
  <si>
    <t>5.09</t>
  </si>
  <si>
    <t>LAN y Video en placa madre</t>
  </si>
  <si>
    <t>5.10</t>
  </si>
  <si>
    <t>Adaptador RAID para HD IDE</t>
  </si>
  <si>
    <t>5.11</t>
  </si>
  <si>
    <t>Disco Rígido de 120 Gbps/120rpm</t>
  </si>
  <si>
    <t>5.12</t>
  </si>
  <si>
    <t>RAM</t>
  </si>
  <si>
    <t>GB</t>
  </si>
  <si>
    <t>5.13</t>
  </si>
  <si>
    <t>Placa serial asincronica 4 canales RS-232</t>
  </si>
  <si>
    <t>5.14</t>
  </si>
  <si>
    <t>FDD y grabadora de CD/DVD</t>
  </si>
  <si>
    <t>5.15</t>
  </si>
  <si>
    <t>Volt VCC</t>
  </si>
  <si>
    <t xml:space="preserve">24 ó 48 </t>
  </si>
  <si>
    <t>5.16</t>
  </si>
  <si>
    <t>Potencia de Alimentación</t>
  </si>
  <si>
    <t>ELEMENTOS DE CONECTIVIDAD</t>
  </si>
  <si>
    <t xml:space="preserve">Rack de 19" de 45 U </t>
  </si>
  <si>
    <t>6.01.01</t>
  </si>
  <si>
    <t>6.01.02</t>
  </si>
  <si>
    <t>6.01.03</t>
  </si>
  <si>
    <t>6.01.04</t>
  </si>
  <si>
    <t>6.01.05</t>
  </si>
  <si>
    <t>6.01.06</t>
  </si>
  <si>
    <t>Patchera para FO, 12 conectores ST, ampliable.</t>
  </si>
  <si>
    <t>Patchera para UTP 12 conectores RJ45</t>
  </si>
  <si>
    <t>Patchera caja para FO, 12 conectores ST, exterior</t>
  </si>
  <si>
    <t>Transceivers FO monomodo, conecto ST / UTP, conector RJ45</t>
  </si>
  <si>
    <t>Modems RS 232/V24, conector DB25 a FO Multimodo, conector ST</t>
  </si>
  <si>
    <t xml:space="preserve">FO multimodo 12 hilos, para intemperie antirroedores con protección mecánica dieléctrica </t>
  </si>
  <si>
    <t>210</t>
  </si>
  <si>
    <t>Kit de conexionado de FO y fan out.</t>
  </si>
  <si>
    <t>Patchcord doble de FO multimodo de 2m ,conectores ST</t>
  </si>
  <si>
    <t>Patchcord Cable UTP/Cat 5, de 2 m</t>
  </si>
  <si>
    <t xml:space="preserve">Resistencia Máxima                   </t>
  </si>
  <si>
    <t>Kohm</t>
  </si>
  <si>
    <t xml:space="preserve">Tensión Continua de Entrada                           </t>
  </si>
  <si>
    <t xml:space="preserve">Resolución Conversión Analógica / Digital </t>
  </si>
  <si>
    <t>bits</t>
  </si>
  <si>
    <t>11 + signo</t>
  </si>
  <si>
    <t>Tipo de conversión utilizado</t>
  </si>
  <si>
    <t xml:space="preserve">Exactitud                                      </t>
  </si>
  <si>
    <t>&lt;1</t>
  </si>
  <si>
    <t xml:space="preserve">Relación de rechazo de Modo Común  </t>
  </si>
  <si>
    <t>db</t>
  </si>
  <si>
    <t>ENTRADAS DIGITALES</t>
  </si>
  <si>
    <t>Cantidad de Alarmas (S. Simples)</t>
  </si>
  <si>
    <t>Cantidad de Estados (S. simples)</t>
  </si>
  <si>
    <t xml:space="preserve">Señales RBC (Reguladores Bajo Carga) </t>
  </si>
  <si>
    <t>Cantidad Total de Entradas Digitales</t>
  </si>
  <si>
    <t xml:space="preserve">Reserva Implementada                  </t>
  </si>
  <si>
    <t xml:space="preserve">Reserva </t>
  </si>
  <si>
    <t xml:space="preserve">Tensiones de Comando </t>
  </si>
  <si>
    <t xml:space="preserve">Corrientes de Comando        </t>
  </si>
  <si>
    <t>COMUNICACIONES</t>
  </si>
  <si>
    <t>Código de detección de errores</t>
  </si>
  <si>
    <t>NORMAS ANSI / IEEE  37-90 -  IEC 255-4</t>
  </si>
  <si>
    <t>ENSAYOS</t>
  </si>
  <si>
    <t xml:space="preserve">Rigidez Dieléctrica. </t>
  </si>
  <si>
    <t xml:space="preserve">Inmunidad a R.F.            </t>
  </si>
  <si>
    <t xml:space="preserve">Inmunidad al Impulso.     </t>
  </si>
  <si>
    <t xml:space="preserve">Ensayos Climáticos y Ambientales  </t>
  </si>
  <si>
    <t xml:space="preserve">Rigidez Mecánica     </t>
  </si>
  <si>
    <t xml:space="preserve">Vibraciones          </t>
  </si>
  <si>
    <t xml:space="preserve">Tensión Aplicada.  </t>
  </si>
  <si>
    <t>Equipo de diagnóstico y configuración</t>
  </si>
  <si>
    <t>M.T.B.F.   [Hs]</t>
  </si>
  <si>
    <t>99.9</t>
  </si>
  <si>
    <t xml:space="preserve">MTTR (MÁXIMO) </t>
  </si>
  <si>
    <t xml:space="preserve">Humedad relativa máxima                                                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</si>
  <si>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</si>
  <si>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</si>
  <si>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</si>
  <si>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</si>
  <si>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</si>
  <si>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</si>
  <si>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</si>
  <si>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</si>
  <si>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</si>
  <si>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</si>
  <si>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</si>
  <si>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</si>
  <si>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11.3</t>
  </si>
  <si>
    <t>11.4</t>
  </si>
  <si>
    <t>11.5</t>
  </si>
  <si>
    <t>12.1</t>
  </si>
  <si>
    <t>12.2</t>
  </si>
  <si>
    <t>12.3</t>
  </si>
  <si>
    <t>12.4</t>
  </si>
  <si>
    <t>15.3</t>
  </si>
  <si>
    <t>DISPONIBILIDAD [%]</t>
  </si>
  <si>
    <t>Peso</t>
  </si>
  <si>
    <t>Forma de accionamiento:</t>
  </si>
  <si>
    <t>Para secundarios I y II de transf. Capacitivos</t>
  </si>
  <si>
    <t>Sobrecarga que no produce calentamiento</t>
  </si>
  <si>
    <t>inadmisible</t>
  </si>
  <si>
    <r>
      <t>kg/dm</t>
    </r>
    <r>
      <rPr>
        <vertAlign val="superscript"/>
        <sz val="10"/>
        <color indexed="8"/>
        <rFont val="Arial"/>
        <family val="2"/>
      </rPr>
      <t>3</t>
    </r>
  </si>
  <si>
    <t>5.5</t>
  </si>
  <si>
    <t>51</t>
  </si>
  <si>
    <t>s/especificacion</t>
  </si>
  <si>
    <t>3N</t>
  </si>
  <si>
    <t>Intensidad nominal primaria</t>
  </si>
  <si>
    <t>3R</t>
  </si>
  <si>
    <t>Capacidad a 20 ºC (para transf. capac.)</t>
  </si>
  <si>
    <t>Tipo de sellado utilizado</t>
  </si>
  <si>
    <t>Masa total del transformador</t>
  </si>
  <si>
    <t>Masa o volumen de aceite aislante</t>
  </si>
  <si>
    <t>kg o m3</t>
  </si>
  <si>
    <t>30/30/30</t>
  </si>
  <si>
    <t>Esfuerzos Electrodinamicos 66 y 13,2Kv.</t>
  </si>
  <si>
    <t>Corriente de falla trifasica simetrica Subtransitoria (no se considera de correinte continua. 66 Kv)</t>
  </si>
  <si>
    <t>300-600</t>
  </si>
  <si>
    <t>Arrollamiento de  66kV</t>
  </si>
  <si>
    <t>autotransformador</t>
  </si>
  <si>
    <t>0</t>
  </si>
  <si>
    <t>DESCARGADORES DE SOBRETENSION PARA 69 kV</t>
  </si>
  <si>
    <t>4N</t>
  </si>
  <si>
    <t>4R</t>
  </si>
  <si>
    <t>5-5-5-5</t>
  </si>
  <si>
    <t>Núcleo 4:</t>
  </si>
  <si>
    <t>24.4</t>
  </si>
  <si>
    <t>0,5 S</t>
  </si>
  <si>
    <t>72,5/1,73</t>
  </si>
  <si>
    <t>50 Hz</t>
  </si>
  <si>
    <t>100 a 120/220 V</t>
  </si>
  <si>
    <t>|</t>
  </si>
  <si>
    <t>Temperatura de operación</t>
  </si>
  <si>
    <t>Asignables por el usuario</t>
  </si>
  <si>
    <t>Entradas binarias</t>
  </si>
  <si>
    <t>Optoacopladas</t>
  </si>
  <si>
    <t>- Capacidad de apertura (L/R &lt; 40 ms. 220Vcc)</t>
  </si>
  <si>
    <t>0.15</t>
  </si>
  <si>
    <t>110/ 125 / 220</t>
  </si>
  <si>
    <t>- N° de entradas disponibles</t>
  </si>
  <si>
    <t>Leds Configurables</t>
  </si>
  <si>
    <t>- N° de leds disponibles</t>
  </si>
  <si>
    <t>Contactos dedicados</t>
  </si>
  <si>
    <t>Falla Interna</t>
  </si>
  <si>
    <t>Registros oscilográficos de perturbaciones</t>
  </si>
  <si>
    <t>Registros de eventos</t>
  </si>
  <si>
    <t>Para Interconexion eléctrica a RTU</t>
  </si>
  <si>
    <t>Borneras Fronteras</t>
  </si>
  <si>
    <t>kVef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</si>
  <si>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</si>
  <si>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</si>
  <si>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</si>
  <si>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</si>
  <si>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</si>
  <si>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</si>
  <si>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</si>
  <si>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</si>
  <si>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</si>
  <si>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</si>
  <si>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</si>
  <si>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</si>
  <si>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</si>
  <si>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</si>
  <si>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</si>
  <si>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</si>
  <si>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Entre ejes de polos:</t>
  </si>
  <si>
    <t>Entre fases (partes vivas bajo tensión)</t>
  </si>
  <si>
    <t>Plano eléctrico funcional del sistema de</t>
  </si>
  <si>
    <t>Protocolo de ensayo de un aparato igual</t>
  </si>
  <si>
    <t>al ofrecido</t>
  </si>
  <si>
    <t>impulso 1,2/50 microsegundos</t>
  </si>
  <si>
    <t>16</t>
  </si>
  <si>
    <t>20</t>
  </si>
  <si>
    <t>Año de diseño de modelo ofrecido</t>
  </si>
  <si>
    <t>País de origen</t>
  </si>
  <si>
    <t>Montaje</t>
  </si>
  <si>
    <t>Monof.Exterior</t>
  </si>
  <si>
    <t>Núcleos</t>
  </si>
  <si>
    <t>Relación</t>
  </si>
  <si>
    <t>Tipo de aislación</t>
  </si>
  <si>
    <t>Intensidad nominal secundaria</t>
  </si>
  <si>
    <t xml:space="preserve">Temperatura de  régimen para corriente y </t>
  </si>
  <si>
    <t>prestación nominal y temperatura ambiente</t>
  </si>
  <si>
    <t>Ta = 45 °C</t>
  </si>
  <si>
    <t>Corriente dinámica nominal (Idin)(v.cresta)</t>
  </si>
  <si>
    <t>Corriente térmica nominal de 1 segundo(Ith)</t>
  </si>
  <si>
    <t>kVCr</t>
  </si>
  <si>
    <t>bajo lluvia</t>
  </si>
  <si>
    <t>Rigidez dieléctrica de los arrollamientos</t>
  </si>
  <si>
    <t>secundarios a 50 Hz, 1 minuto</t>
  </si>
  <si>
    <t>Marca y tipo de aislante</t>
  </si>
  <si>
    <t>Norma a que responde el aislante</t>
  </si>
  <si>
    <t>Rigidez dieléctrica mínima del aislante a</t>
  </si>
  <si>
    <t>50 Hz y 45 °C</t>
  </si>
  <si>
    <t>Características  de  los arrollamientos</t>
  </si>
  <si>
    <t>secundarios</t>
  </si>
  <si>
    <t>Núcleo 1:</t>
  </si>
  <si>
    <t>a) Utilización</t>
  </si>
  <si>
    <t>b) Prestación</t>
  </si>
  <si>
    <t>VA</t>
  </si>
  <si>
    <t>+/- 5% a fn</t>
  </si>
  <si>
    <t>Otras funciones</t>
  </si>
  <si>
    <t>- Sobrecarga termica en todos los bobinados</t>
  </si>
  <si>
    <t>- Posibilidad de repetir funciones</t>
  </si>
  <si>
    <t>- Compuertas AND</t>
  </si>
  <si>
    <t>- Compuertas OR</t>
  </si>
  <si>
    <t>Contactos de disparo (directos)</t>
  </si>
  <si>
    <t>- Tensión nominal (corriente continua)</t>
  </si>
  <si>
    <t>- Corriente de cierre a 110 V</t>
  </si>
  <si>
    <t>3300</t>
  </si>
  <si>
    <t>- Capacidad de apertura (L/R &lt; 40 ms. 110Vcc)</t>
  </si>
  <si>
    <t>0.30</t>
  </si>
  <si>
    <t>- N° de contactos disponibles</t>
  </si>
  <si>
    <t>FIRMA DEL REPRESENTANTE TECNICO</t>
  </si>
  <si>
    <t>HOJA 2 DE 2</t>
  </si>
  <si>
    <t>Contactos de señalización</t>
  </si>
  <si>
    <t>0.10</t>
  </si>
  <si>
    <t>LEDs de señalización frontal</t>
  </si>
  <si>
    <t>Calefacción e iluminación</t>
  </si>
  <si>
    <t>Número de contactos auxiliares</t>
  </si>
  <si>
    <t>N°</t>
  </si>
  <si>
    <t xml:space="preserve"> 15 NA + 15 NC</t>
  </si>
  <si>
    <t>Capacidad de los contactos auxiliares</t>
  </si>
  <si>
    <t>En servicio permanente</t>
  </si>
  <si>
    <t>Cantidad de electroválvulas de cierre</t>
  </si>
  <si>
    <t>2</t>
  </si>
  <si>
    <t>Cantidad de electroválvulas de apertura</t>
  </si>
  <si>
    <t>Consumo de cada bobina de cierre</t>
  </si>
  <si>
    <t>64.1</t>
  </si>
  <si>
    <t>W</t>
  </si>
  <si>
    <t>64.2</t>
  </si>
  <si>
    <t>Consumo de cada bobina de apertura</t>
  </si>
  <si>
    <t>Consumo de los calefactores de la caja</t>
  </si>
  <si>
    <t>de mando</t>
  </si>
  <si>
    <t>Fijos</t>
  </si>
  <si>
    <t>Comandados por termostato</t>
  </si>
  <si>
    <t>kPa</t>
  </si>
  <si>
    <t>Presión mínima para realizar una operación</t>
  </si>
  <si>
    <t>de apertura</t>
  </si>
  <si>
    <t>Tiempo máximo de restitución de la presión</t>
  </si>
  <si>
    <t>min</t>
  </si>
  <si>
    <t>3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</si>
</sst>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\ #,##0;\-&quot;$&quot;\ #,##0"/>
    <numFmt numFmtId="189" formatCode="&quot;$&quot;\ #,##0;[Red]\-&quot;$&quot;\ #,##0"/>
    <numFmt numFmtId="190" formatCode="&quot;$&quot;\ #,##0.00;\-&quot;$&quot;\ #,##0.00"/>
    <numFmt numFmtId="191" formatCode="&quot;$&quot;\ #,##0.00;[Red]\-&quot;$&quot;\ #,##0.00"/>
    <numFmt numFmtId="192" formatCode="_-&quot;$&quot;\ * #,##0_-;\-&quot;$&quot;\ * #,##0_-;_-&quot;$&quot;\ * &quot;-&quot;_-;_-@_-"/>
    <numFmt numFmtId="193" formatCode="_-* #,##0_-;\-* #,##0_-;_-* &quot;-&quot;_-;_-@_-"/>
    <numFmt numFmtId="194" formatCode="_-&quot;$&quot;\ * #,##0.00_-;\-&quot;$&quot;\ * #,##0.00_-;_-&quot;$&quot;\ * &quot;-&quot;??_-;_-@_-"/>
    <numFmt numFmtId="195" formatCode="_-* #,##0.00_-;\-* #,##0.00_-;_-* &quot;-&quot;??_-;_-@_-"/>
    <numFmt numFmtId="196" formatCode="&quot;$&quot;\ #,##0_);\(&quot;$&quot;\ #,##0\)"/>
    <numFmt numFmtId="197" formatCode="&quot;$&quot;\ #,##0_);[Red]\(&quot;$&quot;\ #,##0\)"/>
    <numFmt numFmtId="198" formatCode="&quot;$&quot;\ #,##0.00_);\(&quot;$&quot;\ #,##0.00\)"/>
    <numFmt numFmtId="199" formatCode="&quot;$&quot;\ #,##0.00_);[Red]\(&quot;$&quot;\ #,##0.00\)"/>
    <numFmt numFmtId="200" formatCode="_(&quot;$&quot;\ * #,##0_);_(&quot;$&quot;\ * \(#,##0\);_(&quot;$&quot;\ * &quot;-&quot;_);_(@_)"/>
    <numFmt numFmtId="201" formatCode="_(&quot;$&quot;\ * #,##0.00_);_(&quot;$&quot;\ * \(#,##0.00\);_(&quot;$&quot;\ * &quot;-&quot;??_);_(@_)"/>
    <numFmt numFmtId="202" formatCode="General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2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2"/>
      <color indexed="8"/>
      <name val="Courier"/>
      <family val="0"/>
    </font>
    <font>
      <i/>
      <sz val="12"/>
      <color indexed="8"/>
      <name val="Courier"/>
      <family val="0"/>
    </font>
    <font>
      <sz val="8"/>
      <color indexed="8"/>
      <name val="Arial"/>
      <family val="2"/>
    </font>
    <font>
      <u val="single"/>
      <sz val="12"/>
      <color indexed="12"/>
      <name val="Courier"/>
      <family val="0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Courier"/>
      <family val="0"/>
    </font>
    <font>
      <sz val="10"/>
      <name val="Courier"/>
      <family val="0"/>
    </font>
    <font>
      <b/>
      <sz val="10"/>
      <name val="Courier"/>
      <family val="0"/>
    </font>
    <font>
      <sz val="12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2"/>
      <name val="Book Antiqua"/>
      <family val="1"/>
    </font>
    <font>
      <sz val="8"/>
      <name val="Courier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gray0625">
        <bgColor indexed="9"/>
      </patternFill>
    </fill>
    <fill>
      <patternFill patternType="gray0625"/>
    </fill>
  </fills>
  <borders count="8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9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547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4" xfId="0" applyFont="1" applyBorder="1" applyAlignment="1" quotePrefix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 quotePrefix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9" fontId="1" fillId="0" borderId="6" xfId="0" applyNumberFormat="1" applyFont="1" applyBorder="1" applyAlignment="1">
      <alignment horizontal="center" vertical="top"/>
    </xf>
    <xf numFmtId="9" fontId="4" fillId="0" borderId="6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4" fillId="0" borderId="4" xfId="0" applyFont="1" applyBorder="1" applyAlignment="1" quotePrefix="1">
      <alignment horizontal="left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left" vertical="top" wrapText="1"/>
      <protection locked="0"/>
    </xf>
    <xf numFmtId="3" fontId="1" fillId="0" borderId="6" xfId="0" applyNumberFormat="1" applyFont="1" applyBorder="1" applyAlignment="1">
      <alignment horizontal="center" vertical="top"/>
    </xf>
    <xf numFmtId="9" fontId="4" fillId="0" borderId="4" xfId="0" applyNumberFormat="1" applyFont="1" applyBorder="1" applyAlignment="1">
      <alignment horizontal="center" vertical="top" wrapText="1"/>
    </xf>
    <xf numFmtId="10" fontId="1" fillId="0" borderId="6" xfId="0" applyNumberFormat="1" applyFont="1" applyBorder="1" applyAlignment="1" applyProtection="1">
      <alignment horizontal="center" vertical="top"/>
      <protection/>
    </xf>
    <xf numFmtId="3" fontId="4" fillId="0" borderId="6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4" fillId="0" borderId="16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 horizontal="center" vertical="top"/>
    </xf>
    <xf numFmtId="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10" fontId="1" fillId="0" borderId="13" xfId="0" applyNumberFormat="1" applyFont="1" applyBorder="1" applyAlignment="1" applyProtection="1">
      <alignment horizontal="center" vertical="top"/>
      <protection/>
    </xf>
    <xf numFmtId="2" fontId="1" fillId="0" borderId="13" xfId="0" applyNumberFormat="1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9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center"/>
    </xf>
    <xf numFmtId="49" fontId="4" fillId="0" borderId="19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24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 quotePrefix="1">
      <alignment horizontal="center"/>
      <protection/>
    </xf>
    <xf numFmtId="0" fontId="8" fillId="0" borderId="19" xfId="0" applyFont="1" applyFill="1" applyBorder="1" applyAlignment="1" quotePrefix="1">
      <alignment horizontal="center"/>
    </xf>
    <xf numFmtId="49" fontId="8" fillId="0" borderId="19" xfId="0" applyNumberFormat="1" applyFont="1" applyFill="1" applyBorder="1" applyAlignment="1" applyProtection="1">
      <alignment horizontal="center"/>
      <protection/>
    </xf>
    <xf numFmtId="49" fontId="8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9" fontId="8" fillId="0" borderId="24" xfId="0" applyNumberFormat="1" applyFont="1" applyFill="1" applyBorder="1" applyAlignment="1" applyProtection="1">
      <alignment horizontal="center"/>
      <protection/>
    </xf>
    <xf numFmtId="0" fontId="21" fillId="0" borderId="19" xfId="28" applyFont="1" applyFill="1" applyBorder="1" applyAlignment="1" applyProtection="1">
      <alignment horizontal="center"/>
      <protection/>
    </xf>
    <xf numFmtId="49" fontId="21" fillId="0" borderId="19" xfId="28" applyNumberFormat="1" applyFont="1" applyFill="1" applyBorder="1" applyAlignment="1" applyProtection="1">
      <alignment horizontal="center"/>
      <protection/>
    </xf>
    <xf numFmtId="0" fontId="0" fillId="0" borderId="19" xfId="0" applyBorder="1" applyAlignment="1">
      <alignment/>
    </xf>
    <xf numFmtId="0" fontId="5" fillId="0" borderId="26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5" xfId="0" applyFont="1" applyBorder="1" applyAlignment="1">
      <alignment/>
    </xf>
    <xf numFmtId="9" fontId="4" fillId="0" borderId="8" xfId="0" applyNumberFormat="1" applyFont="1" applyBorder="1" applyAlignment="1">
      <alignment horizontal="center" vertical="top" wrapText="1"/>
    </xf>
    <xf numFmtId="10" fontId="1" fillId="0" borderId="9" xfId="0" applyNumberFormat="1" applyFont="1" applyBorder="1" applyAlignment="1" applyProtection="1">
      <alignment horizontal="center" vertical="top"/>
      <protection/>
    </xf>
    <xf numFmtId="3" fontId="4" fillId="0" borderId="13" xfId="0" applyNumberFormat="1" applyFont="1" applyBorder="1" applyAlignment="1">
      <alignment horizontal="center" vertical="top"/>
    </xf>
    <xf numFmtId="3" fontId="4" fillId="0" borderId="27" xfId="0" applyNumberFormat="1" applyFont="1" applyBorder="1" applyAlignment="1">
      <alignment horizontal="center" vertical="top"/>
    </xf>
    <xf numFmtId="3" fontId="1" fillId="0" borderId="27" xfId="0" applyNumberFormat="1" applyFont="1" applyBorder="1" applyAlignment="1">
      <alignment horizontal="center" vertical="top"/>
    </xf>
    <xf numFmtId="0" fontId="24" fillId="0" borderId="28" xfId="0" applyFont="1" applyBorder="1" applyAlignment="1">
      <alignment/>
    </xf>
    <xf numFmtId="2" fontId="1" fillId="0" borderId="28" xfId="0" applyNumberFormat="1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top"/>
    </xf>
    <xf numFmtId="0" fontId="8" fillId="0" borderId="30" xfId="0" applyFont="1" applyFill="1" applyBorder="1" applyAlignment="1" applyProtection="1">
      <alignment/>
      <protection/>
    </xf>
    <xf numFmtId="0" fontId="8" fillId="0" borderId="30" xfId="0" applyFont="1" applyFill="1" applyBorder="1" applyAlignment="1" applyProtection="1">
      <alignment horizontal="center"/>
      <protection/>
    </xf>
    <xf numFmtId="0" fontId="8" fillId="0" borderId="30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49" fontId="8" fillId="0" borderId="30" xfId="0" applyNumberFormat="1" applyFont="1" applyFill="1" applyBorder="1" applyAlignment="1" applyProtection="1">
      <alignment/>
      <protection/>
    </xf>
    <xf numFmtId="49" fontId="8" fillId="0" borderId="30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 applyProtection="1">
      <alignment horizontal="center"/>
      <protection/>
    </xf>
    <xf numFmtId="0" fontId="5" fillId="0" borderId="30" xfId="0" applyFont="1" applyBorder="1" applyAlignment="1" quotePrefix="1">
      <alignment horizontal="left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/>
    </xf>
    <xf numFmtId="0" fontId="12" fillId="0" borderId="36" xfId="0" applyFont="1" applyFill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/>
      <protection/>
    </xf>
    <xf numFmtId="0" fontId="10" fillId="0" borderId="30" xfId="0" applyFont="1" applyFill="1" applyBorder="1" applyAlignment="1">
      <alignment horizontal="center"/>
    </xf>
    <xf numFmtId="0" fontId="10" fillId="0" borderId="30" xfId="0" applyFont="1" applyFill="1" applyBorder="1" applyAlignment="1" quotePrefix="1">
      <alignment horizontal="center"/>
    </xf>
    <xf numFmtId="0" fontId="10" fillId="0" borderId="30" xfId="0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quotePrefix="1">
      <alignment horizontal="center"/>
    </xf>
    <xf numFmtId="0" fontId="10" fillId="0" borderId="30" xfId="0" applyFont="1" applyFill="1" applyBorder="1" applyAlignment="1" quotePrefix="1">
      <alignment/>
    </xf>
    <xf numFmtId="0" fontId="1" fillId="0" borderId="35" xfId="0" applyFont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0" fillId="0" borderId="30" xfId="0" applyFont="1" applyFill="1" applyBorder="1" applyAlignment="1" applyProtection="1">
      <alignment/>
      <protection/>
    </xf>
    <xf numFmtId="49" fontId="10" fillId="0" borderId="30" xfId="0" applyNumberFormat="1" applyFont="1" applyFill="1" applyBorder="1" applyAlignment="1" applyProtection="1" quotePrefix="1">
      <alignment horizontal="center"/>
      <protection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49" fontId="4" fillId="0" borderId="30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left" vertical="top" wrapText="1"/>
    </xf>
    <xf numFmtId="49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2" fillId="0" borderId="37" xfId="0" applyFont="1" applyFill="1" applyBorder="1" applyAlignment="1" applyProtection="1">
      <alignment horizontal="center"/>
      <protection/>
    </xf>
    <xf numFmtId="0" fontId="10" fillId="0" borderId="38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0" fillId="0" borderId="30" xfId="0" applyFont="1" applyFill="1" applyBorder="1" applyAlignment="1" applyProtection="1" quotePrefix="1">
      <alignment horizont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0" fillId="0" borderId="40" xfId="0" applyFont="1" applyFill="1" applyBorder="1" applyAlignment="1" applyProtection="1">
      <alignment horizontal="center"/>
      <protection/>
    </xf>
    <xf numFmtId="0" fontId="10" fillId="0" borderId="41" xfId="0" applyFont="1" applyFill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 vertical="top"/>
    </xf>
    <xf numFmtId="49" fontId="10" fillId="0" borderId="30" xfId="0" applyNumberFormat="1" applyFont="1" applyFill="1" applyBorder="1" applyAlignment="1" applyProtection="1">
      <alignment horizontal="center"/>
      <protection/>
    </xf>
    <xf numFmtId="0" fontId="4" fillId="0" borderId="38" xfId="0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8" fillId="0" borderId="42" xfId="0" applyFont="1" applyFill="1" applyBorder="1" applyAlignment="1" applyProtection="1">
      <alignment/>
      <protection/>
    </xf>
    <xf numFmtId="0" fontId="8" fillId="0" borderId="42" xfId="0" applyFont="1" applyFill="1" applyBorder="1" applyAlignment="1" applyProtection="1">
      <alignment horizontal="center"/>
      <protection/>
    </xf>
    <xf numFmtId="0" fontId="5" fillId="0" borderId="31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20" fillId="0" borderId="44" xfId="0" applyFont="1" applyBorder="1" applyAlignment="1" applyProtection="1" quotePrefix="1">
      <alignment horizontal="left"/>
      <protection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 quotePrefix="1">
      <alignment horizontal="center"/>
      <protection/>
    </xf>
    <xf numFmtId="0" fontId="8" fillId="0" borderId="40" xfId="0" applyFont="1" applyFill="1" applyBorder="1" applyAlignment="1">
      <alignment/>
    </xf>
    <xf numFmtId="0" fontId="8" fillId="0" borderId="40" xfId="0" applyFont="1" applyFill="1" applyBorder="1" applyAlignment="1">
      <alignment horizontal="center"/>
    </xf>
    <xf numFmtId="0" fontId="8" fillId="0" borderId="46" xfId="0" applyFont="1" applyFill="1" applyBorder="1" applyAlignment="1" applyProtection="1">
      <alignment horizontal="center"/>
      <protection/>
    </xf>
    <xf numFmtId="0" fontId="8" fillId="0" borderId="47" xfId="0" applyFont="1" applyFill="1" applyBorder="1" applyAlignment="1" applyProtection="1">
      <alignment horizontal="center"/>
      <protection/>
    </xf>
    <xf numFmtId="0" fontId="8" fillId="0" borderId="37" xfId="0" applyFont="1" applyFill="1" applyBorder="1" applyAlignment="1" applyProtection="1">
      <alignment horizontal="center"/>
      <protection/>
    </xf>
    <xf numFmtId="0" fontId="8" fillId="0" borderId="38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32" xfId="0" applyFont="1" applyFill="1" applyBorder="1" applyAlignment="1" applyProtection="1">
      <alignment horizontal="center"/>
      <protection/>
    </xf>
    <xf numFmtId="0" fontId="8" fillId="0" borderId="33" xfId="0" applyFont="1" applyFill="1" applyBorder="1" applyAlignment="1" applyProtection="1">
      <alignment/>
      <protection/>
    </xf>
    <xf numFmtId="0" fontId="8" fillId="0" borderId="33" xfId="0" applyFont="1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center"/>
      <protection/>
    </xf>
    <xf numFmtId="0" fontId="5" fillId="0" borderId="37" xfId="0" applyFont="1" applyBorder="1" applyAlignment="1" quotePrefix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5" fillId="0" borderId="51" xfId="0" applyFont="1" applyBorder="1" applyAlignment="1">
      <alignment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8" fillId="0" borderId="53" xfId="0" applyFont="1" applyFill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 horizontal="right"/>
      <protection/>
    </xf>
    <xf numFmtId="0" fontId="8" fillId="0" borderId="55" xfId="0" applyFont="1" applyFill="1" applyBorder="1" applyAlignment="1" applyProtection="1">
      <alignment horizontal="center"/>
      <protection/>
    </xf>
    <xf numFmtId="0" fontId="5" fillId="0" borderId="56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0" fillId="0" borderId="56" xfId="0" applyBorder="1" applyAlignment="1">
      <alignment/>
    </xf>
    <xf numFmtId="0" fontId="5" fillId="0" borderId="57" xfId="0" applyFont="1" applyBorder="1" applyAlignment="1" applyProtection="1">
      <alignment horizontal="right"/>
      <protection/>
    </xf>
    <xf numFmtId="0" fontId="20" fillId="0" borderId="44" xfId="0" applyFont="1" applyBorder="1" applyAlignment="1">
      <alignment/>
    </xf>
    <xf numFmtId="0" fontId="5" fillId="0" borderId="44" xfId="0" applyFont="1" applyBorder="1" applyAlignment="1">
      <alignment/>
    </xf>
    <xf numFmtId="0" fontId="0" fillId="0" borderId="44" xfId="0" applyBorder="1" applyAlignment="1">
      <alignment/>
    </xf>
    <xf numFmtId="0" fontId="5" fillId="0" borderId="45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/>
    </xf>
    <xf numFmtId="0" fontId="5" fillId="0" borderId="33" xfId="0" applyFont="1" applyBorder="1" applyAlignment="1">
      <alignment/>
    </xf>
    <xf numFmtId="0" fontId="8" fillId="0" borderId="30" xfId="0" applyFont="1" applyFill="1" applyBorder="1" applyAlignment="1" applyProtection="1" quotePrefix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49" fontId="20" fillId="0" borderId="56" xfId="0" applyNumberFormat="1" applyFont="1" applyBorder="1" applyAlignment="1" applyProtection="1">
      <alignment horizontal="left"/>
      <protection/>
    </xf>
    <xf numFmtId="49" fontId="5" fillId="0" borderId="56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9" fontId="20" fillId="0" borderId="33" xfId="0" applyNumberFormat="1" applyFont="1" applyBorder="1" applyAlignment="1" applyProtection="1">
      <alignment horizontal="left"/>
      <protection/>
    </xf>
    <xf numFmtId="49" fontId="5" fillId="0" borderId="33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/>
    </xf>
    <xf numFmtId="49" fontId="8" fillId="0" borderId="4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" fontId="0" fillId="0" borderId="0" xfId="0" applyNumberFormat="1" applyAlignment="1">
      <alignment horizontal="right"/>
    </xf>
    <xf numFmtId="0" fontId="1" fillId="0" borderId="4" xfId="0" applyFont="1" applyBorder="1" applyAlignment="1" applyProtection="1" quotePrefix="1">
      <alignment horizontal="left" vertical="top" wrapText="1"/>
      <protection locked="0"/>
    </xf>
    <xf numFmtId="0" fontId="1" fillId="0" borderId="5" xfId="27" applyFont="1" applyBorder="1" applyAlignment="1">
      <alignment horizontal="center" vertical="top"/>
      <protection/>
    </xf>
    <xf numFmtId="0" fontId="1" fillId="0" borderId="4" xfId="27" applyFont="1" applyBorder="1" applyAlignment="1" quotePrefix="1">
      <alignment horizontal="left" vertical="top" wrapText="1"/>
      <protection/>
    </xf>
    <xf numFmtId="0" fontId="1" fillId="0" borderId="6" xfId="27" applyFont="1" applyBorder="1" applyAlignment="1">
      <alignment horizontal="center" vertical="top"/>
      <protection/>
    </xf>
    <xf numFmtId="9" fontId="1" fillId="0" borderId="6" xfId="27" applyNumberFormat="1" applyFont="1" applyBorder="1" applyAlignment="1">
      <alignment horizontal="center" vertical="top"/>
      <protection/>
    </xf>
    <xf numFmtId="0" fontId="10" fillId="0" borderId="30" xfId="27" applyFont="1" applyFill="1" applyBorder="1" applyAlignment="1">
      <alignment horizontal="center"/>
      <protection/>
    </xf>
    <xf numFmtId="0" fontId="12" fillId="0" borderId="36" xfId="27" applyFont="1" applyFill="1" applyBorder="1" applyAlignment="1" applyProtection="1" quotePrefix="1">
      <alignment horizontal="center"/>
      <protection/>
    </xf>
    <xf numFmtId="0" fontId="1" fillId="0" borderId="35" xfId="27" applyFont="1" applyBorder="1" applyAlignment="1">
      <alignment horizontal="center" vertical="top"/>
      <protection/>
    </xf>
    <xf numFmtId="0" fontId="0" fillId="0" borderId="0" xfId="27">
      <alignment/>
      <protection/>
    </xf>
    <xf numFmtId="0" fontId="12" fillId="0" borderId="36" xfId="27" applyFont="1" applyFill="1" applyBorder="1" applyAlignment="1" applyProtection="1">
      <alignment horizontal="center"/>
      <protection/>
    </xf>
    <xf numFmtId="0" fontId="10" fillId="0" borderId="30" xfId="27" applyFont="1" applyFill="1" applyBorder="1" applyAlignment="1" applyProtection="1">
      <alignment horizontal="center"/>
      <protection/>
    </xf>
    <xf numFmtId="0" fontId="1" fillId="0" borderId="35" xfId="27" applyFont="1" applyBorder="1" applyAlignment="1">
      <alignment horizontal="center"/>
      <protection/>
    </xf>
    <xf numFmtId="0" fontId="10" fillId="0" borderId="30" xfId="27" applyFont="1" applyFill="1" applyBorder="1" applyAlignment="1" applyProtection="1">
      <alignment/>
      <protection/>
    </xf>
    <xf numFmtId="49" fontId="12" fillId="0" borderId="36" xfId="27" applyNumberFormat="1" applyFont="1" applyFill="1" applyBorder="1" applyAlignment="1" applyProtection="1">
      <alignment horizontal="center"/>
      <protection/>
    </xf>
    <xf numFmtId="49" fontId="10" fillId="0" borderId="30" xfId="27" applyNumberFormat="1" applyFont="1" applyFill="1" applyBorder="1" applyAlignment="1">
      <alignment horizontal="center"/>
      <protection/>
    </xf>
    <xf numFmtId="0" fontId="12" fillId="0" borderId="36" xfId="27" applyFont="1" applyFill="1" applyBorder="1" applyAlignment="1" applyProtection="1">
      <alignment horizontal="center" vertical="center"/>
      <protection/>
    </xf>
    <xf numFmtId="0" fontId="10" fillId="0" borderId="30" xfId="27" applyFont="1" applyFill="1" applyBorder="1" applyAlignment="1" applyProtection="1">
      <alignment horizontal="center" vertical="center"/>
      <protection/>
    </xf>
    <xf numFmtId="0" fontId="4" fillId="0" borderId="30" xfId="27" applyFont="1" applyBorder="1" applyAlignment="1" quotePrefix="1">
      <alignment horizontal="center" vertical="center" wrapText="1"/>
      <protection/>
    </xf>
    <xf numFmtId="0" fontId="1" fillId="0" borderId="35" xfId="27" applyFont="1" applyBorder="1" applyAlignment="1">
      <alignment horizontal="center" vertical="center"/>
      <protection/>
    </xf>
    <xf numFmtId="0" fontId="12" fillId="0" borderId="58" xfId="27" applyFont="1" applyFill="1" applyBorder="1" applyAlignment="1" applyProtection="1">
      <alignment horizontal="center"/>
      <protection/>
    </xf>
    <xf numFmtId="0" fontId="10" fillId="0" borderId="59" xfId="27" applyFont="1" applyFill="1" applyBorder="1" applyAlignment="1" applyProtection="1">
      <alignment horizontal="center"/>
      <protection/>
    </xf>
    <xf numFmtId="0" fontId="10" fillId="0" borderId="59" xfId="27" applyFont="1" applyFill="1" applyBorder="1" applyAlignment="1">
      <alignment horizontal="center"/>
      <protection/>
    </xf>
    <xf numFmtId="0" fontId="1" fillId="0" borderId="60" xfId="27" applyFont="1" applyBorder="1" applyAlignment="1">
      <alignment horizontal="center"/>
      <protection/>
    </xf>
    <xf numFmtId="0" fontId="12" fillId="0" borderId="37" xfId="27" applyFont="1" applyFill="1" applyBorder="1" applyAlignment="1" applyProtection="1">
      <alignment horizontal="center"/>
      <protection/>
    </xf>
    <xf numFmtId="0" fontId="10" fillId="0" borderId="38" xfId="27" applyFont="1" applyFill="1" applyBorder="1" applyAlignment="1">
      <alignment horizontal="center"/>
      <protection/>
    </xf>
    <xf numFmtId="0" fontId="10" fillId="0" borderId="0" xfId="27" applyFont="1" applyFill="1" applyBorder="1" applyAlignment="1">
      <alignment horizontal="center"/>
      <protection/>
    </xf>
    <xf numFmtId="0" fontId="0" fillId="0" borderId="0" xfId="27" applyBorder="1" applyAlignment="1">
      <alignment vertical="top"/>
      <protection/>
    </xf>
    <xf numFmtId="0" fontId="12" fillId="0" borderId="37" xfId="27" applyFont="1" applyFill="1" applyBorder="1" applyAlignment="1">
      <alignment horizontal="center"/>
      <protection/>
    </xf>
    <xf numFmtId="0" fontId="10" fillId="0" borderId="30" xfId="27" applyFont="1" applyFill="1" applyBorder="1" applyAlignment="1" applyProtection="1" quotePrefix="1">
      <alignment horizontal="left"/>
      <protection/>
    </xf>
    <xf numFmtId="0" fontId="10" fillId="0" borderId="30" xfId="27" applyFont="1" applyFill="1" applyBorder="1" applyAlignment="1" applyProtection="1" quotePrefix="1">
      <alignment horizontal="center"/>
      <protection/>
    </xf>
    <xf numFmtId="0" fontId="0" fillId="0" borderId="0" xfId="27" applyBorder="1">
      <alignment/>
      <protection/>
    </xf>
    <xf numFmtId="49" fontId="10" fillId="0" borderId="30" xfId="27" applyNumberFormat="1" applyFont="1" applyFill="1" applyBorder="1" applyAlignment="1" applyProtection="1">
      <alignment/>
      <protection/>
    </xf>
    <xf numFmtId="0" fontId="12" fillId="0" borderId="39" xfId="27" applyFont="1" applyFill="1" applyBorder="1" applyAlignment="1" applyProtection="1">
      <alignment horizontal="center" vertical="center"/>
      <protection/>
    </xf>
    <xf numFmtId="0" fontId="10" fillId="0" borderId="40" xfId="27" applyFont="1" applyFill="1" applyBorder="1" applyAlignment="1" applyProtection="1">
      <alignment vertical="center"/>
      <protection/>
    </xf>
    <xf numFmtId="0" fontId="10" fillId="0" borderId="40" xfId="27" applyFont="1" applyFill="1" applyBorder="1" applyAlignment="1" applyProtection="1">
      <alignment horizontal="center" vertical="center"/>
      <protection/>
    </xf>
    <xf numFmtId="0" fontId="4" fillId="0" borderId="61" xfId="27" applyFont="1" applyBorder="1" applyAlignment="1" quotePrefix="1">
      <alignment horizontal="center" vertical="center" wrapText="1"/>
      <protection/>
    </xf>
    <xf numFmtId="0" fontId="10" fillId="0" borderId="41" xfId="27" applyFont="1" applyFill="1" applyBorder="1" applyAlignment="1">
      <alignment horizontal="center" vertical="center"/>
      <protection/>
    </xf>
    <xf numFmtId="0" fontId="10" fillId="0" borderId="0" xfId="27" applyFont="1" applyFill="1" applyBorder="1" applyAlignment="1">
      <alignment horizontal="center" vertical="center"/>
      <protection/>
    </xf>
    <xf numFmtId="0" fontId="0" fillId="0" borderId="0" xfId="27" applyBorder="1" applyAlignment="1">
      <alignment vertical="center"/>
      <protection/>
    </xf>
    <xf numFmtId="0" fontId="1" fillId="0" borderId="6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 applyAlignment="1" applyProtection="1">
      <alignment horizontal="left"/>
      <protection/>
    </xf>
    <xf numFmtId="0" fontId="8" fillId="0" borderId="20" xfId="0" applyFont="1" applyFill="1" applyBorder="1" applyAlignment="1" applyProtection="1">
      <alignment/>
      <protection/>
    </xf>
    <xf numFmtId="0" fontId="5" fillId="0" borderId="63" xfId="0" applyFont="1" applyBorder="1" applyAlignment="1" applyProtection="1">
      <alignment horizontal="left"/>
      <protection/>
    </xf>
    <xf numFmtId="0" fontId="5" fillId="0" borderId="63" xfId="0" applyFont="1" applyBorder="1" applyAlignment="1">
      <alignment horizontal="center"/>
    </xf>
    <xf numFmtId="0" fontId="19" fillId="3" borderId="29" xfId="27" applyNumberFormat="1" applyFont="1" applyFill="1" applyBorder="1" applyAlignment="1">
      <alignment horizontal="center"/>
      <protection/>
    </xf>
    <xf numFmtId="49" fontId="1" fillId="3" borderId="19" xfId="27" applyNumberFormat="1" applyFont="1" applyFill="1" applyBorder="1" applyAlignment="1">
      <alignment horizontal="center" vertical="center"/>
      <protection/>
    </xf>
    <xf numFmtId="49" fontId="4" fillId="3" borderId="19" xfId="27" applyNumberFormat="1" applyFont="1" applyFill="1" applyBorder="1" applyAlignment="1">
      <alignment horizontal="center"/>
      <protection/>
    </xf>
    <xf numFmtId="0" fontId="1" fillId="3" borderId="21" xfId="27" applyFont="1" applyFill="1" applyBorder="1" applyAlignment="1">
      <alignment horizontal="center"/>
      <protection/>
    </xf>
    <xf numFmtId="4" fontId="1" fillId="0" borderId="29" xfId="27" applyNumberFormat="1" applyFont="1" applyBorder="1" applyAlignment="1">
      <alignment horizontal="center"/>
      <protection/>
    </xf>
    <xf numFmtId="49" fontId="1" fillId="0" borderId="19" xfId="27" applyNumberFormat="1" applyFont="1" applyBorder="1" applyAlignment="1">
      <alignment horizontal="left" vertical="center"/>
      <protection/>
    </xf>
    <xf numFmtId="49" fontId="4" fillId="0" borderId="19" xfId="27" applyNumberFormat="1" applyFont="1" applyBorder="1" applyAlignment="1">
      <alignment horizontal="center"/>
      <protection/>
    </xf>
    <xf numFmtId="0" fontId="1" fillId="0" borderId="21" xfId="27" applyFont="1" applyBorder="1" applyAlignment="1">
      <alignment/>
      <protection/>
    </xf>
    <xf numFmtId="49" fontId="4" fillId="0" borderId="19" xfId="27" applyNumberFormat="1" applyFont="1" applyBorder="1" applyAlignment="1">
      <alignment horizontal="left" vertical="center"/>
      <protection/>
    </xf>
    <xf numFmtId="49" fontId="4" fillId="0" borderId="19" xfId="27" applyNumberFormat="1" applyFont="1" applyBorder="1" applyAlignment="1">
      <alignment horizontal="left" vertical="center" wrapText="1"/>
      <protection/>
    </xf>
    <xf numFmtId="0" fontId="1" fillId="3" borderId="29" xfId="27" applyNumberFormat="1" applyFont="1" applyFill="1" applyBorder="1" applyAlignment="1">
      <alignment horizontal="center"/>
      <protection/>
    </xf>
    <xf numFmtId="0" fontId="1" fillId="0" borderId="21" xfId="27" applyFont="1" applyBorder="1" applyAlignment="1">
      <alignment horizontal="center"/>
      <protection/>
    </xf>
    <xf numFmtId="4" fontId="1" fillId="0" borderId="29" xfId="27" applyNumberFormat="1" applyFont="1" applyBorder="1" applyAlignment="1">
      <alignment horizontal="center" vertical="center"/>
      <protection/>
    </xf>
    <xf numFmtId="49" fontId="4" fillId="0" borderId="19" xfId="27" applyNumberFormat="1" applyFont="1" applyBorder="1" applyAlignment="1">
      <alignment horizontal="center" vertical="center"/>
      <protection/>
    </xf>
    <xf numFmtId="0" fontId="1" fillId="0" borderId="21" xfId="27" applyFont="1" applyBorder="1" applyAlignment="1">
      <alignment horizontal="center" vertical="center"/>
      <protection/>
    </xf>
    <xf numFmtId="49" fontId="4" fillId="0" borderId="19" xfId="27" applyNumberFormat="1" applyFont="1" applyBorder="1" applyAlignment="1">
      <alignment horizontal="center" vertical="center" wrapText="1"/>
      <protection/>
    </xf>
    <xf numFmtId="49" fontId="5" fillId="0" borderId="19" xfId="27" applyNumberFormat="1" applyFont="1" applyBorder="1" applyAlignment="1">
      <alignment horizontal="center"/>
      <protection/>
    </xf>
    <xf numFmtId="49" fontId="1" fillId="0" borderId="19" xfId="27" applyNumberFormat="1" applyFont="1" applyBorder="1" applyAlignment="1">
      <alignment horizontal="left" vertical="center" wrapText="1"/>
      <protection/>
    </xf>
    <xf numFmtId="49" fontId="5" fillId="0" borderId="19" xfId="27" applyNumberFormat="1" applyFont="1" applyBorder="1" applyAlignment="1">
      <alignment horizontal="center" vertical="center"/>
      <protection/>
    </xf>
    <xf numFmtId="0" fontId="19" fillId="3" borderId="29" xfId="27" applyNumberFormat="1" applyFont="1" applyFill="1" applyBorder="1" applyAlignment="1">
      <alignment horizontal="center" vertical="top" wrapText="1"/>
      <protection/>
    </xf>
    <xf numFmtId="49" fontId="1" fillId="3" borderId="19" xfId="27" applyNumberFormat="1" applyFont="1" applyFill="1" applyBorder="1" applyAlignment="1">
      <alignment horizontal="center" vertical="center" wrapText="1"/>
      <protection/>
    </xf>
    <xf numFmtId="49" fontId="4" fillId="3" borderId="19" xfId="27" applyNumberFormat="1" applyFont="1" applyFill="1" applyBorder="1" applyAlignment="1">
      <alignment horizontal="center" vertical="top"/>
      <protection/>
    </xf>
    <xf numFmtId="0" fontId="1" fillId="3" borderId="21" xfId="27" applyFont="1" applyFill="1" applyBorder="1" applyAlignment="1">
      <alignment horizontal="center" vertical="top" wrapText="1"/>
      <protection/>
    </xf>
    <xf numFmtId="4" fontId="1" fillId="0" borderId="29" xfId="27" applyNumberFormat="1" applyFont="1" applyBorder="1" applyAlignment="1">
      <alignment horizontal="center" vertical="top" wrapText="1"/>
      <protection/>
    </xf>
    <xf numFmtId="0" fontId="1" fillId="0" borderId="21" xfId="27" applyFont="1" applyBorder="1" applyAlignment="1">
      <alignment horizontal="center" vertical="top" wrapText="1"/>
      <protection/>
    </xf>
    <xf numFmtId="49" fontId="20" fillId="0" borderId="19" xfId="27" applyNumberFormat="1" applyFont="1" applyBorder="1" applyAlignment="1">
      <alignment horizontal="left" vertical="center" shrinkToFit="1"/>
      <protection/>
    </xf>
    <xf numFmtId="49" fontId="26" fillId="0" borderId="19" xfId="27" applyNumberFormat="1" applyFont="1" applyBorder="1" applyAlignment="1">
      <alignment horizontal="center"/>
      <protection/>
    </xf>
    <xf numFmtId="49" fontId="26" fillId="0" borderId="19" xfId="27" applyNumberFormat="1" applyFont="1" applyBorder="1" applyAlignment="1">
      <alignment horizontal="left"/>
      <protection/>
    </xf>
    <xf numFmtId="49" fontId="23" fillId="0" borderId="19" xfId="27" applyNumberFormat="1" applyFont="1" applyBorder="1" applyAlignment="1">
      <alignment horizontal="left" vertical="center"/>
      <protection/>
    </xf>
    <xf numFmtId="49" fontId="23" fillId="0" borderId="19" xfId="27" applyNumberFormat="1" applyFont="1" applyBorder="1" applyAlignment="1">
      <alignment horizontal="center"/>
      <protection/>
    </xf>
    <xf numFmtId="0" fontId="23" fillId="0" borderId="0" xfId="0" applyFont="1" applyAlignment="1">
      <alignment/>
    </xf>
    <xf numFmtId="49" fontId="4" fillId="0" borderId="19" xfId="27" applyNumberFormat="1" applyFont="1" applyBorder="1" applyAlignment="1">
      <alignment horizontal="center" vertical="top"/>
      <protection/>
    </xf>
    <xf numFmtId="0" fontId="19" fillId="2" borderId="29" xfId="27" applyNumberFormat="1" applyFont="1" applyFill="1" applyBorder="1" applyAlignment="1">
      <alignment horizontal="center"/>
      <protection/>
    </xf>
    <xf numFmtId="49" fontId="1" fillId="2" borderId="19" xfId="27" applyNumberFormat="1" applyFont="1" applyFill="1" applyBorder="1" applyAlignment="1">
      <alignment horizontal="center" vertical="center"/>
      <protection/>
    </xf>
    <xf numFmtId="49" fontId="4" fillId="2" borderId="19" xfId="27" applyNumberFormat="1" applyFont="1" applyFill="1" applyBorder="1" applyAlignment="1">
      <alignment horizontal="center"/>
      <protection/>
    </xf>
    <xf numFmtId="0" fontId="1" fillId="2" borderId="21" xfId="27" applyFont="1" applyFill="1" applyBorder="1" applyAlignment="1">
      <alignment horizontal="center"/>
      <protection/>
    </xf>
    <xf numFmtId="49" fontId="1" fillId="0" borderId="0" xfId="27" applyNumberFormat="1" applyFont="1" applyBorder="1" applyAlignment="1">
      <alignment horizontal="left" vertical="center"/>
      <protection/>
    </xf>
    <xf numFmtId="4" fontId="1" fillId="0" borderId="64" xfId="27" applyNumberFormat="1" applyFont="1" applyBorder="1" applyAlignment="1">
      <alignment horizontal="center"/>
      <protection/>
    </xf>
    <xf numFmtId="49" fontId="4" fillId="0" borderId="24" xfId="27" applyNumberFormat="1" applyFont="1" applyBorder="1" applyAlignment="1">
      <alignment horizontal="center"/>
      <protection/>
    </xf>
    <xf numFmtId="0" fontId="1" fillId="0" borderId="65" xfId="27" applyFont="1" applyBorder="1" applyAlignment="1">
      <alignment horizontal="center"/>
      <protection/>
    </xf>
    <xf numFmtId="49" fontId="1" fillId="3" borderId="19" xfId="27" applyNumberFormat="1" applyFont="1" applyFill="1" applyBorder="1" applyAlignment="1">
      <alignment horizontal="center"/>
      <protection/>
    </xf>
    <xf numFmtId="0" fontId="26" fillId="0" borderId="0" xfId="0" applyFont="1" applyAlignment="1">
      <alignment horizontal="justify"/>
    </xf>
    <xf numFmtId="49" fontId="26" fillId="0" borderId="19" xfId="27" applyNumberFormat="1" applyFont="1" applyBorder="1" applyAlignment="1">
      <alignment horizontal="left" vertical="center" wrapText="1"/>
      <protection/>
    </xf>
    <xf numFmtId="4" fontId="1" fillId="0" borderId="66" xfId="27" applyNumberFormat="1" applyFont="1" applyBorder="1" applyAlignment="1">
      <alignment horizontal="center"/>
      <protection/>
    </xf>
    <xf numFmtId="49" fontId="1" fillId="0" borderId="67" xfId="27" applyNumberFormat="1" applyFont="1" applyBorder="1" applyAlignment="1">
      <alignment horizontal="left" vertical="center" wrapText="1"/>
      <protection/>
    </xf>
    <xf numFmtId="49" fontId="5" fillId="0" borderId="67" xfId="27" applyNumberFormat="1" applyFont="1" applyBorder="1" applyAlignment="1">
      <alignment horizontal="center"/>
      <protection/>
    </xf>
    <xf numFmtId="49" fontId="4" fillId="0" borderId="67" xfId="27" applyNumberFormat="1" applyFont="1" applyBorder="1" applyAlignment="1">
      <alignment horizontal="center"/>
      <protection/>
    </xf>
    <xf numFmtId="0" fontId="1" fillId="0" borderId="68" xfId="27" applyFont="1" applyBorder="1" applyAlignment="1">
      <alignment horizontal="center"/>
      <protection/>
    </xf>
    <xf numFmtId="0" fontId="1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/>
    </xf>
    <xf numFmtId="0" fontId="4" fillId="0" borderId="71" xfId="0" applyFont="1" applyBorder="1" applyAlignment="1">
      <alignment wrapText="1"/>
    </xf>
    <xf numFmtId="0" fontId="4" fillId="0" borderId="71" xfId="0" applyFont="1" applyBorder="1" applyAlignment="1">
      <alignment horizontal="center" vertical="top"/>
    </xf>
    <xf numFmtId="0" fontId="4" fillId="0" borderId="71" xfId="0" applyFont="1" applyBorder="1" applyAlignment="1">
      <alignment/>
    </xf>
    <xf numFmtId="0" fontId="4" fillId="0" borderId="72" xfId="0" applyFont="1" applyBorder="1" applyAlignment="1">
      <alignment horizontal="center" vertical="top"/>
    </xf>
    <xf numFmtId="0" fontId="1" fillId="0" borderId="29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4" fillId="0" borderId="29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19" xfId="0" applyFont="1" applyBorder="1" applyAlignment="1">
      <alignment horizontal="center" vertical="top"/>
    </xf>
    <xf numFmtId="0" fontId="4" fillId="0" borderId="19" xfId="0" applyFont="1" applyFill="1" applyBorder="1" applyAlignment="1">
      <alignment horizontal="center"/>
    </xf>
    <xf numFmtId="9" fontId="1" fillId="0" borderId="21" xfId="0" applyNumberFormat="1" applyFont="1" applyBorder="1" applyAlignment="1">
      <alignment horizontal="center" vertical="top"/>
    </xf>
    <xf numFmtId="0" fontId="4" fillId="0" borderId="19" xfId="0" applyFont="1" applyFill="1" applyBorder="1" applyAlignment="1" quotePrefix="1">
      <alignment horizontal="center"/>
    </xf>
    <xf numFmtId="3" fontId="1" fillId="0" borderId="21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/>
    </xf>
    <xf numFmtId="10" fontId="1" fillId="0" borderId="21" xfId="0" applyNumberFormat="1" applyFont="1" applyBorder="1" applyAlignment="1" applyProtection="1">
      <alignment horizontal="center" vertical="top"/>
      <protection/>
    </xf>
    <xf numFmtId="0" fontId="4" fillId="0" borderId="19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19" xfId="0" applyFont="1" applyBorder="1" applyAlignment="1" quotePrefix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wrapText="1"/>
    </xf>
    <xf numFmtId="16" fontId="4" fillId="0" borderId="19" xfId="0" applyNumberFormat="1" applyFont="1" applyBorder="1" applyAlignment="1" quotePrefix="1">
      <alignment horizontal="center"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/>
    </xf>
    <xf numFmtId="49" fontId="4" fillId="0" borderId="74" xfId="0" applyNumberFormat="1" applyFont="1" applyBorder="1" applyAlignment="1">
      <alignment/>
    </xf>
    <xf numFmtId="0" fontId="4" fillId="0" borderId="64" xfId="0" applyFont="1" applyBorder="1" applyAlignment="1">
      <alignment/>
    </xf>
    <xf numFmtId="0" fontId="4" fillId="0" borderId="24" xfId="0" applyFont="1" applyBorder="1" applyAlignment="1">
      <alignment/>
    </xf>
    <xf numFmtId="49" fontId="4" fillId="0" borderId="24" xfId="0" applyNumberFormat="1" applyFont="1" applyBorder="1" applyAlignment="1">
      <alignment/>
    </xf>
    <xf numFmtId="16" fontId="4" fillId="0" borderId="24" xfId="0" applyNumberFormat="1" applyFont="1" applyBorder="1" applyAlignment="1" quotePrefix="1">
      <alignment horizontal="center"/>
    </xf>
    <xf numFmtId="0" fontId="1" fillId="0" borderId="65" xfId="0" applyFont="1" applyBorder="1" applyAlignment="1">
      <alignment horizontal="center"/>
    </xf>
    <xf numFmtId="16" fontId="4" fillId="0" borderId="24" xfId="0" applyNumberFormat="1" applyFont="1" applyBorder="1" applyAlignment="1">
      <alignment horizontal="center"/>
    </xf>
    <xf numFmtId="0" fontId="4" fillId="0" borderId="74" xfId="0" applyNumberFormat="1" applyFont="1" applyBorder="1" applyAlignment="1">
      <alignment horizontal="center"/>
    </xf>
    <xf numFmtId="0" fontId="4" fillId="0" borderId="4" xfId="0" applyFont="1" applyBorder="1" applyAlignment="1" quotePrefix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30" xfId="0" applyFont="1" applyFill="1" applyBorder="1" applyAlignment="1">
      <alignment/>
    </xf>
    <xf numFmtId="0" fontId="10" fillId="0" borderId="30" xfId="0" applyFont="1" applyFill="1" applyBorder="1" applyAlignment="1" applyProtection="1" quotePrefix="1">
      <alignment horizontal="left"/>
      <protection/>
    </xf>
    <xf numFmtId="0" fontId="10" fillId="0" borderId="30" xfId="27" applyFont="1" applyFill="1" applyBorder="1" applyAlignment="1" applyProtection="1">
      <alignment vertical="center"/>
      <protection/>
    </xf>
    <xf numFmtId="0" fontId="10" fillId="0" borderId="59" xfId="27" applyFont="1" applyFill="1" applyBorder="1" applyAlignment="1" applyProtection="1">
      <alignment/>
      <protection/>
    </xf>
    <xf numFmtId="0" fontId="10" fillId="0" borderId="40" xfId="0" applyFont="1" applyFill="1" applyBorder="1" applyAlignment="1" applyProtection="1">
      <alignment/>
      <protection/>
    </xf>
    <xf numFmtId="0" fontId="4" fillId="0" borderId="40" xfId="0" applyFont="1" applyBorder="1" applyAlignment="1">
      <alignment/>
    </xf>
    <xf numFmtId="0" fontId="4" fillId="0" borderId="30" xfId="0" applyFont="1" applyBorder="1" applyAlignment="1" quotePrefix="1">
      <alignment horizontal="center"/>
    </xf>
    <xf numFmtId="0" fontId="1" fillId="0" borderId="5" xfId="0" applyFont="1" applyFill="1" applyBorder="1" applyAlignment="1">
      <alignment horizontal="center" vertical="top"/>
    </xf>
    <xf numFmtId="0" fontId="1" fillId="0" borderId="4" xfId="0" applyFont="1" applyFill="1" applyBorder="1" applyAlignment="1" applyProtection="1" quotePrefix="1">
      <alignment horizontal="left" vertical="top" wrapText="1"/>
      <protection locked="0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 quotePrefix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4" xfId="27" applyFont="1" applyBorder="1" applyAlignment="1">
      <alignment horizontal="center" vertical="center"/>
      <protection/>
    </xf>
    <xf numFmtId="3" fontId="4" fillId="0" borderId="4" xfId="0" applyNumberFormat="1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left" vertical="center"/>
    </xf>
    <xf numFmtId="49" fontId="0" fillId="0" borderId="0" xfId="0" applyNumberFormat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4" fillId="0" borderId="75" xfId="0" applyNumberFormat="1" applyFont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21" fillId="0" borderId="19" xfId="28" applyNumberFormat="1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/>
      <protection/>
    </xf>
    <xf numFmtId="49" fontId="8" fillId="0" borderId="71" xfId="0" applyNumberFormat="1" applyFont="1" applyFill="1" applyBorder="1" applyAlignment="1" applyProtection="1">
      <alignment horizontal="center"/>
      <protection/>
    </xf>
    <xf numFmtId="0" fontId="8" fillId="0" borderId="71" xfId="0" applyFont="1" applyFill="1" applyBorder="1" applyAlignment="1">
      <alignment horizontal="center"/>
    </xf>
    <xf numFmtId="49" fontId="20" fillId="0" borderId="0" xfId="0" applyNumberFormat="1" applyFont="1" applyAlignment="1">
      <alignment vertical="center"/>
    </xf>
    <xf numFmtId="49" fontId="20" fillId="0" borderId="19" xfId="0" applyNumberFormat="1" applyFont="1" applyBorder="1" applyAlignment="1" applyProtection="1">
      <alignment horizontal="left" vertical="center"/>
      <protection/>
    </xf>
    <xf numFmtId="49" fontId="8" fillId="0" borderId="71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 applyProtection="1">
      <alignment vertical="center"/>
      <protection/>
    </xf>
    <xf numFmtId="49" fontId="5" fillId="0" borderId="19" xfId="0" applyNumberFormat="1" applyFont="1" applyFill="1" applyBorder="1" applyAlignment="1" applyProtection="1">
      <alignment vertical="center"/>
      <protection/>
    </xf>
    <xf numFmtId="49" fontId="5" fillId="0" borderId="19" xfId="0" applyNumberFormat="1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20" fillId="0" borderId="25" xfId="0" applyNumberFormat="1" applyFont="1" applyBorder="1" applyAlignment="1" applyProtection="1">
      <alignment horizontal="left" vertical="center"/>
      <protection/>
    </xf>
    <xf numFmtId="49" fontId="8" fillId="0" borderId="24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>
      <alignment vertical="center"/>
    </xf>
    <xf numFmtId="0" fontId="21" fillId="0" borderId="19" xfId="28" applyFont="1" applyFill="1" applyBorder="1" applyAlignment="1" applyProtection="1">
      <alignment horizontal="left" vertical="center"/>
      <protection/>
    </xf>
    <xf numFmtId="0" fontId="22" fillId="0" borderId="19" xfId="28" applyFont="1" applyFill="1" applyBorder="1" applyAlignment="1" applyProtection="1">
      <alignment horizontal="left" vertical="center"/>
      <protection/>
    </xf>
    <xf numFmtId="0" fontId="21" fillId="0" borderId="19" xfId="28" applyFont="1" applyFill="1" applyBorder="1" applyAlignment="1" applyProtection="1" quotePrefix="1">
      <alignment horizontal="left" vertical="center"/>
      <protection/>
    </xf>
    <xf numFmtId="49" fontId="21" fillId="0" borderId="19" xfId="28" applyNumberFormat="1" applyFont="1" applyFill="1" applyBorder="1" applyAlignment="1" applyProtection="1" quotePrefix="1">
      <alignment horizontal="left" vertical="center"/>
      <protection/>
    </xf>
    <xf numFmtId="0" fontId="21" fillId="0" borderId="19" xfId="28" applyFont="1" applyFill="1" applyBorder="1" applyAlignment="1" applyProtection="1" quotePrefix="1">
      <alignment vertical="center"/>
      <protection/>
    </xf>
    <xf numFmtId="0" fontId="21" fillId="0" borderId="19" xfId="28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8" fillId="0" borderId="51" xfId="0" applyFont="1" applyFill="1" applyBorder="1" applyAlignment="1">
      <alignment horizontal="center"/>
    </xf>
    <xf numFmtId="49" fontId="8" fillId="0" borderId="38" xfId="0" applyNumberFormat="1" applyFont="1" applyFill="1" applyBorder="1" applyAlignment="1" applyProtection="1">
      <alignment horizontal="center"/>
      <protection/>
    </xf>
    <xf numFmtId="0" fontId="10" fillId="0" borderId="50" xfId="0" applyFont="1" applyFill="1" applyBorder="1" applyAlignment="1" applyProtection="1">
      <alignment horizontal="center"/>
      <protection/>
    </xf>
    <xf numFmtId="49" fontId="10" fillId="0" borderId="77" xfId="0" applyNumberFormat="1" applyFont="1" applyFill="1" applyBorder="1" applyAlignment="1" applyProtection="1">
      <alignment/>
      <protection/>
    </xf>
    <xf numFmtId="0" fontId="10" fillId="0" borderId="77" xfId="0" applyFont="1" applyFill="1" applyBorder="1" applyAlignment="1" applyProtection="1">
      <alignment horizontal="center"/>
      <protection/>
    </xf>
    <xf numFmtId="49" fontId="10" fillId="0" borderId="77" xfId="0" applyNumberFormat="1" applyFont="1" applyFill="1" applyBorder="1" applyAlignment="1" applyProtection="1">
      <alignment horizontal="center"/>
      <protection/>
    </xf>
    <xf numFmtId="0" fontId="10" fillId="0" borderId="78" xfId="0" applyFont="1" applyFill="1" applyBorder="1" applyAlignment="1" applyProtection="1">
      <alignment horizontal="center"/>
      <protection/>
    </xf>
    <xf numFmtId="0" fontId="10" fillId="0" borderId="32" xfId="0" applyFont="1" applyFill="1" applyBorder="1" applyAlignment="1" applyProtection="1">
      <alignment horizontal="center"/>
      <protection/>
    </xf>
    <xf numFmtId="49" fontId="10" fillId="0" borderId="33" xfId="0" applyNumberFormat="1" applyFont="1" applyFill="1" applyBorder="1" applyAlignment="1" applyProtection="1">
      <alignment/>
      <protection/>
    </xf>
    <xf numFmtId="0" fontId="10" fillId="0" borderId="33" xfId="0" applyFont="1" applyFill="1" applyBorder="1" applyAlignment="1" applyProtection="1">
      <alignment horizontal="center"/>
      <protection/>
    </xf>
    <xf numFmtId="49" fontId="10" fillId="0" borderId="33" xfId="0" applyNumberFormat="1" applyFont="1" applyFill="1" applyBorder="1" applyAlignment="1" applyProtection="1">
      <alignment horizontal="center"/>
      <protection/>
    </xf>
    <xf numFmtId="0" fontId="10" fillId="0" borderId="34" xfId="0" applyFont="1" applyFill="1" applyBorder="1" applyAlignment="1">
      <alignment horizontal="center"/>
    </xf>
    <xf numFmtId="0" fontId="10" fillId="0" borderId="37" xfId="0" applyFont="1" applyFill="1" applyBorder="1" applyAlignment="1" applyProtection="1">
      <alignment horizontal="center"/>
      <protection/>
    </xf>
    <xf numFmtId="49" fontId="10" fillId="0" borderId="30" xfId="0" applyNumberFormat="1" applyFont="1" applyFill="1" applyBorder="1" applyAlignment="1" applyProtection="1">
      <alignment/>
      <protection/>
    </xf>
    <xf numFmtId="49" fontId="10" fillId="0" borderId="38" xfId="0" applyNumberFormat="1" applyFont="1" applyFill="1" applyBorder="1" applyAlignment="1">
      <alignment horizontal="center"/>
    </xf>
    <xf numFmtId="49" fontId="10" fillId="0" borderId="38" xfId="0" applyNumberFormat="1" applyFont="1" applyFill="1" applyBorder="1" applyAlignment="1" applyProtection="1">
      <alignment horizontal="center"/>
      <protection/>
    </xf>
    <xf numFmtId="49" fontId="10" fillId="0" borderId="30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/>
    </xf>
    <xf numFmtId="0" fontId="10" fillId="0" borderId="46" xfId="0" applyFont="1" applyFill="1" applyBorder="1" applyAlignment="1" applyProtection="1">
      <alignment horizontal="center"/>
      <protection/>
    </xf>
    <xf numFmtId="49" fontId="10" fillId="0" borderId="42" xfId="0" applyNumberFormat="1" applyFont="1" applyFill="1" applyBorder="1" applyAlignment="1" applyProtection="1">
      <alignment/>
      <protection/>
    </xf>
    <xf numFmtId="0" fontId="10" fillId="0" borderId="42" xfId="0" applyFont="1" applyFill="1" applyBorder="1" applyAlignment="1" applyProtection="1">
      <alignment horizontal="center"/>
      <protection/>
    </xf>
    <xf numFmtId="49" fontId="10" fillId="0" borderId="42" xfId="0" applyNumberFormat="1" applyFont="1" applyFill="1" applyBorder="1" applyAlignment="1" applyProtection="1">
      <alignment horizontal="center"/>
      <protection/>
    </xf>
    <xf numFmtId="49" fontId="10" fillId="0" borderId="47" xfId="0" applyNumberFormat="1" applyFont="1" applyFill="1" applyBorder="1" applyAlignment="1" applyProtection="1">
      <alignment horizontal="center"/>
      <protection/>
    </xf>
    <xf numFmtId="0" fontId="10" fillId="0" borderId="48" xfId="0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55" xfId="0" applyFont="1" applyFill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right"/>
      <protection/>
    </xf>
    <xf numFmtId="0" fontId="10" fillId="0" borderId="55" xfId="0" applyFont="1" applyFill="1" applyBorder="1" applyAlignment="1" applyProtection="1">
      <alignment horizontal="left"/>
      <protection/>
    </xf>
    <xf numFmtId="0" fontId="10" fillId="0" borderId="37" xfId="0" applyFont="1" applyFill="1" applyBorder="1" applyAlignment="1" applyProtection="1" quotePrefix="1">
      <alignment horizontal="center"/>
      <protection/>
    </xf>
    <xf numFmtId="49" fontId="10" fillId="0" borderId="30" xfId="0" applyNumberFormat="1" applyFont="1" applyFill="1" applyBorder="1" applyAlignment="1">
      <alignment/>
    </xf>
    <xf numFmtId="0" fontId="12" fillId="0" borderId="30" xfId="28" applyFont="1" applyFill="1" applyBorder="1" applyAlignment="1" applyProtection="1">
      <alignment/>
      <protection/>
    </xf>
    <xf numFmtId="0" fontId="10" fillId="0" borderId="30" xfId="28" applyFont="1" applyFill="1" applyBorder="1" applyAlignment="1" applyProtection="1">
      <alignment/>
      <protection/>
    </xf>
    <xf numFmtId="49" fontId="10" fillId="0" borderId="30" xfId="28" applyNumberFormat="1" applyFont="1" applyFill="1" applyBorder="1" applyAlignment="1" applyProtection="1">
      <alignment horizontal="center"/>
      <protection/>
    </xf>
    <xf numFmtId="0" fontId="10" fillId="0" borderId="30" xfId="28" applyFont="1" applyFill="1" applyBorder="1" applyAlignment="1" applyProtection="1" quotePrefix="1">
      <alignment/>
      <protection/>
    </xf>
    <xf numFmtId="0" fontId="14" fillId="0" borderId="30" xfId="0" applyFont="1" applyBorder="1" applyAlignment="1">
      <alignment/>
    </xf>
    <xf numFmtId="49" fontId="10" fillId="0" borderId="30" xfId="28" applyNumberFormat="1" applyFont="1" applyFill="1" applyBorder="1" applyAlignment="1" applyProtection="1" quotePrefix="1">
      <alignment/>
      <protection/>
    </xf>
    <xf numFmtId="49" fontId="10" fillId="0" borderId="30" xfId="28" applyNumberFormat="1" applyFont="1" applyFill="1" applyBorder="1" applyAlignment="1" applyProtection="1">
      <alignment horizontal="center" wrapText="1"/>
      <protection/>
    </xf>
    <xf numFmtId="49" fontId="12" fillId="0" borderId="30" xfId="28" applyNumberFormat="1" applyFont="1" applyFill="1" applyBorder="1" applyAlignment="1" applyProtection="1">
      <alignment horizontal="center" vertical="center" wrapText="1"/>
      <protection/>
    </xf>
    <xf numFmtId="49" fontId="22" fillId="0" borderId="30" xfId="28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5" fillId="0" borderId="79" xfId="0" applyFont="1" applyBorder="1" applyAlignment="1">
      <alignment horizontal="center"/>
    </xf>
    <xf numFmtId="49" fontId="20" fillId="0" borderId="80" xfId="0" applyNumberFormat="1" applyFont="1" applyBorder="1" applyAlignment="1" applyProtection="1">
      <alignment horizontal="left"/>
      <protection/>
    </xf>
    <xf numFmtId="0" fontId="5" fillId="0" borderId="80" xfId="0" applyFont="1" applyBorder="1" applyAlignment="1">
      <alignment horizontal="center"/>
    </xf>
    <xf numFmtId="49" fontId="5" fillId="0" borderId="80" xfId="0" applyNumberFormat="1" applyFont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12" fillId="0" borderId="81" xfId="0" applyFont="1" applyFill="1" applyBorder="1" applyAlignment="1" applyProtection="1">
      <alignment horizontal="center"/>
      <protection/>
    </xf>
    <xf numFmtId="49" fontId="12" fillId="0" borderId="82" xfId="0" applyNumberFormat="1" applyFont="1" applyFill="1" applyBorder="1" applyAlignment="1" applyProtection="1">
      <alignment/>
      <protection/>
    </xf>
    <xf numFmtId="0" fontId="12" fillId="0" borderId="82" xfId="0" applyFont="1" applyFill="1" applyBorder="1" applyAlignment="1" applyProtection="1">
      <alignment horizontal="center"/>
      <protection/>
    </xf>
    <xf numFmtId="49" fontId="12" fillId="0" borderId="82" xfId="0" applyNumberFormat="1" applyFont="1" applyFill="1" applyBorder="1" applyAlignment="1" applyProtection="1">
      <alignment horizontal="center"/>
      <protection/>
    </xf>
    <xf numFmtId="0" fontId="12" fillId="0" borderId="69" xfId="0" applyFont="1" applyFill="1" applyBorder="1" applyAlignment="1" applyProtection="1">
      <alignment horizontal="center"/>
      <protection/>
    </xf>
    <xf numFmtId="0" fontId="10" fillId="0" borderId="3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/>
    </xf>
    <xf numFmtId="0" fontId="10" fillId="0" borderId="40" xfId="0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0" fontId="12" fillId="0" borderId="30" xfId="28" applyFont="1" applyFill="1" applyBorder="1" applyAlignment="1" applyProtection="1">
      <alignment vertical="center"/>
      <protection/>
    </xf>
    <xf numFmtId="0" fontId="10" fillId="0" borderId="30" xfId="28" applyFont="1" applyFill="1" applyBorder="1" applyAlignment="1" applyProtection="1">
      <alignment vertical="center"/>
      <protection/>
    </xf>
    <xf numFmtId="0" fontId="10" fillId="0" borderId="30" xfId="28" applyFont="1" applyFill="1" applyBorder="1" applyAlignment="1" applyProtection="1" quotePrefix="1">
      <alignment vertical="center"/>
      <protection/>
    </xf>
    <xf numFmtId="49" fontId="10" fillId="0" borderId="30" xfId="28" applyNumberFormat="1" applyFont="1" applyFill="1" applyBorder="1" applyAlignment="1" applyProtection="1" quotePrefix="1">
      <alignment vertical="center"/>
      <protection/>
    </xf>
    <xf numFmtId="0" fontId="1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3" xfId="0" applyFont="1" applyBorder="1" applyAlignment="1">
      <alignment/>
    </xf>
    <xf numFmtId="0" fontId="4" fillId="0" borderId="17" xfId="0" applyFont="1" applyBorder="1" applyAlignment="1">
      <alignment horizontal="center" vertical="top"/>
    </xf>
    <xf numFmtId="0" fontId="20" fillId="0" borderId="83" xfId="0" applyFont="1" applyBorder="1" applyAlignment="1" applyProtection="1" quotePrefix="1">
      <alignment horizontal="left"/>
      <protection/>
    </xf>
    <xf numFmtId="0" fontId="4" fillId="0" borderId="54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 quotePrefix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78" xfId="0" applyFont="1" applyFill="1" applyBorder="1" applyAlignment="1">
      <alignment horizontal="center"/>
    </xf>
    <xf numFmtId="0" fontId="8" fillId="0" borderId="53" xfId="0" applyFont="1" applyFill="1" applyBorder="1" applyAlignment="1" applyProtection="1">
      <alignment/>
      <protection/>
    </xf>
    <xf numFmtId="0" fontId="8" fillId="0" borderId="28" xfId="0" applyFont="1" applyFill="1" applyBorder="1" applyAlignment="1">
      <alignment horizontal="center"/>
    </xf>
    <xf numFmtId="0" fontId="8" fillId="0" borderId="53" xfId="0" applyFont="1" applyFill="1" applyBorder="1" applyAlignment="1">
      <alignment/>
    </xf>
    <xf numFmtId="0" fontId="8" fillId="0" borderId="84" xfId="0" applyFont="1" applyFill="1" applyBorder="1" applyAlignment="1">
      <alignment horizontal="center"/>
    </xf>
    <xf numFmtId="0" fontId="10" fillId="0" borderId="77" xfId="0" applyFont="1" applyFill="1" applyBorder="1" applyAlignment="1" applyProtection="1">
      <alignment/>
      <protection/>
    </xf>
    <xf numFmtId="0" fontId="10" fillId="0" borderId="78" xfId="0" applyFont="1" applyFill="1" applyBorder="1" applyAlignment="1">
      <alignment horizontal="center"/>
    </xf>
    <xf numFmtId="0" fontId="10" fillId="0" borderId="53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0" fillId="0" borderId="2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2" fontId="10" fillId="0" borderId="20" xfId="0" applyNumberFormat="1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>
      <alignment/>
    </xf>
    <xf numFmtId="0" fontId="10" fillId="0" borderId="85" xfId="0" applyFont="1" applyFill="1" applyBorder="1" applyAlignment="1" applyProtection="1">
      <alignment/>
      <protection/>
    </xf>
    <xf numFmtId="0" fontId="10" fillId="0" borderId="85" xfId="0" applyFont="1" applyFill="1" applyBorder="1" applyAlignment="1" applyProtection="1">
      <alignment horizontal="center"/>
      <protection/>
    </xf>
    <xf numFmtId="0" fontId="10" fillId="0" borderId="84" xfId="0" applyFont="1" applyFill="1" applyBorder="1" applyAlignment="1">
      <alignment horizontal="center"/>
    </xf>
    <xf numFmtId="0" fontId="10" fillId="0" borderId="53" xfId="0" applyFont="1" applyFill="1" applyBorder="1" applyAlignment="1" applyProtection="1">
      <alignment horizontal="center"/>
      <protection/>
    </xf>
    <xf numFmtId="0" fontId="10" fillId="0" borderId="53" xfId="0" applyFont="1" applyFill="1" applyBorder="1" applyAlignment="1">
      <alignment horizontal="center"/>
    </xf>
    <xf numFmtId="0" fontId="10" fillId="0" borderId="83" xfId="0" applyFont="1" applyFill="1" applyBorder="1" applyAlignment="1" applyProtection="1">
      <alignment/>
      <protection/>
    </xf>
    <xf numFmtId="0" fontId="10" fillId="0" borderId="83" xfId="0" applyFont="1" applyFill="1" applyBorder="1" applyAlignment="1" applyProtection="1">
      <alignment horizontal="center"/>
      <protection/>
    </xf>
    <xf numFmtId="2" fontId="10" fillId="0" borderId="20" xfId="0" applyNumberFormat="1" applyFont="1" applyFill="1" applyBorder="1" applyAlignment="1">
      <alignment horizontal="center"/>
    </xf>
    <xf numFmtId="0" fontId="20" fillId="0" borderId="0" xfId="0" applyFont="1" applyAlignment="1" applyProtection="1" quotePrefix="1">
      <alignment horizontal="left"/>
      <protection/>
    </xf>
    <xf numFmtId="0" fontId="8" fillId="0" borderId="55" xfId="0" applyFont="1" applyFill="1" applyBorder="1" applyAlignment="1">
      <alignment/>
    </xf>
    <xf numFmtId="0" fontId="8" fillId="0" borderId="85" xfId="0" applyFont="1" applyFill="1" applyBorder="1" applyAlignment="1">
      <alignment/>
    </xf>
    <xf numFmtId="0" fontId="8" fillId="0" borderId="85" xfId="0" applyFont="1" applyFill="1" applyBorder="1" applyAlignment="1">
      <alignment horizontal="center"/>
    </xf>
    <xf numFmtId="0" fontId="12" fillId="0" borderId="50" xfId="0" applyFont="1" applyFill="1" applyBorder="1" applyAlignment="1" applyProtection="1">
      <alignment horizontal="center"/>
      <protection/>
    </xf>
    <xf numFmtId="0" fontId="12" fillId="0" borderId="53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 quotePrefix="1">
      <alignment horizontal="center"/>
      <protection/>
    </xf>
    <xf numFmtId="49" fontId="4" fillId="0" borderId="19" xfId="27" applyNumberFormat="1" applyFont="1" applyBorder="1" applyAlignment="1">
      <alignment horizontal="left" vertical="center" shrinkToFit="1"/>
      <protection/>
    </xf>
    <xf numFmtId="49" fontId="26" fillId="0" borderId="19" xfId="27" applyNumberFormat="1" applyFont="1" applyBorder="1" applyAlignment="1">
      <alignment horizontal="left" vertical="center" wrapText="1" shrinkToFit="1"/>
      <protection/>
    </xf>
    <xf numFmtId="0" fontId="26" fillId="0" borderId="0" xfId="0" applyFont="1" applyAlignment="1">
      <alignment/>
    </xf>
  </cellXfs>
  <cellStyles count="16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Hyperlink" xfId="22"/>
    <cellStyle name="Comma" xfId="23"/>
    <cellStyle name="Comma [0]" xfId="24"/>
    <cellStyle name="Currency" xfId="25"/>
    <cellStyle name="Currency [0]" xfId="26"/>
    <cellStyle name="Normal_Anexo V-CH PDG-V3" xfId="27"/>
    <cellStyle name="Normal_PDG protecciones completadas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showGridLines="0" view="pageBreakPreview" zoomScaleSheetLayoutView="100" workbookViewId="0" topLeftCell="A61">
      <selection activeCell="C121" sqref="C121"/>
    </sheetView>
  </sheetViews>
  <sheetFormatPr defaultColWidth="11.19921875" defaultRowHeight="15"/>
  <cols>
    <col min="1" max="1" width="9.796875" style="10" customWidth="1"/>
    <col min="2" max="2" width="33.69921875" style="2" customWidth="1"/>
    <col min="3" max="3" width="8.796875" style="409" customWidth="1"/>
    <col min="4" max="4" width="11.8984375" style="385" customWidth="1"/>
    <col min="5" max="5" width="13.8984375" style="4" customWidth="1"/>
  </cols>
  <sheetData>
    <row r="1" ht="15.75" thickBot="1"/>
    <row r="2" spans="1:5" s="5" customFormat="1" ht="27" customHeight="1" thickBot="1">
      <c r="A2" s="7" t="s">
        <v>877</v>
      </c>
      <c r="B2" s="8" t="s">
        <v>955</v>
      </c>
      <c r="C2" s="9" t="s">
        <v>878</v>
      </c>
      <c r="D2" s="7" t="s">
        <v>879</v>
      </c>
      <c r="E2" s="7" t="s">
        <v>880</v>
      </c>
    </row>
    <row r="3" spans="1:5" ht="15">
      <c r="A3" s="25">
        <v>1</v>
      </c>
      <c r="B3" s="26" t="s">
        <v>956</v>
      </c>
      <c r="C3" s="410" t="s">
        <v>1128</v>
      </c>
      <c r="D3" s="397"/>
      <c r="E3" s="27"/>
    </row>
    <row r="4" spans="1:5" ht="15">
      <c r="A4" s="22">
        <f aca="true" t="shared" si="0" ref="A4:A11">A3+1</f>
        <v>2</v>
      </c>
      <c r="B4" s="23" t="s">
        <v>1129</v>
      </c>
      <c r="C4" s="41" t="s">
        <v>1128</v>
      </c>
      <c r="D4" s="42"/>
      <c r="E4" s="24"/>
    </row>
    <row r="5" spans="1:5" ht="15">
      <c r="A5" s="22">
        <f t="shared" si="0"/>
        <v>3</v>
      </c>
      <c r="B5" s="23" t="s">
        <v>1048</v>
      </c>
      <c r="C5" s="41" t="s">
        <v>1128</v>
      </c>
      <c r="D5" s="42" t="s">
        <v>1130</v>
      </c>
      <c r="E5" s="24"/>
    </row>
    <row r="6" spans="1:5" ht="15">
      <c r="A6" s="22">
        <v>4</v>
      </c>
      <c r="B6" s="23" t="s">
        <v>965</v>
      </c>
      <c r="C6" s="41"/>
      <c r="D6" s="42" t="s">
        <v>1850</v>
      </c>
      <c r="E6" s="24"/>
    </row>
    <row r="7" spans="1:5" ht="25.5">
      <c r="A7" s="22">
        <f t="shared" si="0"/>
        <v>5</v>
      </c>
      <c r="B7" s="33" t="s">
        <v>1131</v>
      </c>
      <c r="C7" s="41"/>
      <c r="D7" s="398" t="s">
        <v>1132</v>
      </c>
      <c r="E7" s="24"/>
    </row>
    <row r="8" spans="1:5" ht="15">
      <c r="A8" s="22">
        <f t="shared" si="0"/>
        <v>6</v>
      </c>
      <c r="B8" s="33" t="s">
        <v>1133</v>
      </c>
      <c r="C8" s="41" t="s">
        <v>1128</v>
      </c>
      <c r="D8" s="42">
        <v>3</v>
      </c>
      <c r="E8" s="24"/>
    </row>
    <row r="9" spans="1:5" ht="15">
      <c r="A9" s="22">
        <f t="shared" si="0"/>
        <v>7</v>
      </c>
      <c r="B9" s="33" t="s">
        <v>1134</v>
      </c>
      <c r="C9" s="41" t="s">
        <v>977</v>
      </c>
      <c r="D9" s="42">
        <v>50</v>
      </c>
      <c r="E9" s="24"/>
    </row>
    <row r="10" spans="1:5" ht="15">
      <c r="A10" s="22">
        <f t="shared" si="0"/>
        <v>8</v>
      </c>
      <c r="B10" s="23" t="s">
        <v>1135</v>
      </c>
      <c r="C10" s="41" t="s">
        <v>1103</v>
      </c>
      <c r="D10" s="42" t="s">
        <v>1845</v>
      </c>
      <c r="E10" s="24"/>
    </row>
    <row r="11" spans="1:5" ht="15">
      <c r="A11" s="22">
        <f t="shared" si="0"/>
        <v>9</v>
      </c>
      <c r="B11" s="32" t="s">
        <v>1136</v>
      </c>
      <c r="C11" s="41"/>
      <c r="D11" s="42"/>
      <c r="E11" s="24"/>
    </row>
    <row r="12" spans="1:5" ht="15">
      <c r="A12" s="22"/>
      <c r="B12" s="18" t="s">
        <v>1137</v>
      </c>
      <c r="C12" s="41" t="s">
        <v>971</v>
      </c>
      <c r="D12" s="42">
        <v>132</v>
      </c>
      <c r="E12" s="24"/>
    </row>
    <row r="13" spans="1:5" ht="15">
      <c r="A13" s="22"/>
      <c r="B13" s="18" t="s">
        <v>1138</v>
      </c>
      <c r="C13" s="41" t="s">
        <v>971</v>
      </c>
      <c r="D13" s="42">
        <v>69</v>
      </c>
      <c r="E13" s="24"/>
    </row>
    <row r="14" spans="1:5" ht="15">
      <c r="A14" s="22"/>
      <c r="B14" s="18" t="s">
        <v>1139</v>
      </c>
      <c r="C14" s="41" t="s">
        <v>971</v>
      </c>
      <c r="D14" s="42">
        <v>13.8</v>
      </c>
      <c r="E14" s="24"/>
    </row>
    <row r="15" spans="1:5" ht="15">
      <c r="A15" s="22">
        <v>10</v>
      </c>
      <c r="B15" s="23" t="s">
        <v>1140</v>
      </c>
      <c r="C15" s="41" t="s">
        <v>971</v>
      </c>
      <c r="D15" s="42"/>
      <c r="E15" s="24"/>
    </row>
    <row r="16" spans="1:5" ht="15">
      <c r="A16" s="22"/>
      <c r="B16" s="18" t="s">
        <v>1137</v>
      </c>
      <c r="C16" s="41" t="s">
        <v>971</v>
      </c>
      <c r="D16" s="42"/>
      <c r="E16" s="24"/>
    </row>
    <row r="17" spans="1:5" ht="15">
      <c r="A17" s="22"/>
      <c r="B17" s="18" t="s">
        <v>1141</v>
      </c>
      <c r="C17" s="41" t="s">
        <v>971</v>
      </c>
      <c r="D17" s="42"/>
      <c r="E17" s="24"/>
    </row>
    <row r="18" spans="1:5" ht="25.5">
      <c r="A18" s="22"/>
      <c r="B18" s="29" t="s">
        <v>1142</v>
      </c>
      <c r="C18" s="41" t="s">
        <v>971</v>
      </c>
      <c r="D18" s="42"/>
      <c r="E18" s="24"/>
    </row>
    <row r="19" spans="1:5" ht="15">
      <c r="A19" s="22"/>
      <c r="B19" s="18" t="s">
        <v>1143</v>
      </c>
      <c r="C19" s="41" t="s">
        <v>971</v>
      </c>
      <c r="D19" s="42"/>
      <c r="E19" s="24"/>
    </row>
    <row r="20" spans="1:5" ht="15">
      <c r="A20" s="22"/>
      <c r="B20" s="29" t="s">
        <v>1144</v>
      </c>
      <c r="C20" s="41" t="s">
        <v>1063</v>
      </c>
      <c r="D20" s="379">
        <v>0.5</v>
      </c>
      <c r="E20" s="24"/>
    </row>
    <row r="21" spans="1:5" ht="15">
      <c r="A21" s="22">
        <v>11</v>
      </c>
      <c r="B21" s="23" t="s">
        <v>1145</v>
      </c>
      <c r="C21" s="411"/>
      <c r="D21" s="399"/>
      <c r="E21" s="24"/>
    </row>
    <row r="22" spans="1:5" ht="15">
      <c r="A22" s="22"/>
      <c r="B22" s="18" t="s">
        <v>1146</v>
      </c>
      <c r="C22" s="41" t="s">
        <v>1063</v>
      </c>
      <c r="D22" s="41" t="s">
        <v>1147</v>
      </c>
      <c r="E22" s="34"/>
    </row>
    <row r="23" spans="1:5" ht="15">
      <c r="A23" s="22"/>
      <c r="B23" s="18" t="s">
        <v>1172</v>
      </c>
      <c r="C23" s="41" t="s">
        <v>1063</v>
      </c>
      <c r="D23" s="41" t="s">
        <v>1064</v>
      </c>
      <c r="E23" s="34"/>
    </row>
    <row r="24" spans="1:5" ht="15">
      <c r="A24" s="22"/>
      <c r="B24" s="18" t="s">
        <v>1173</v>
      </c>
      <c r="C24" s="41" t="s">
        <v>1063</v>
      </c>
      <c r="D24" s="41" t="s">
        <v>1851</v>
      </c>
      <c r="E24" s="34"/>
    </row>
    <row r="25" spans="1:5" ht="15">
      <c r="A25" s="22"/>
      <c r="B25" s="18" t="s">
        <v>1174</v>
      </c>
      <c r="C25" s="41" t="s">
        <v>1063</v>
      </c>
      <c r="D25" s="41" t="s">
        <v>1851</v>
      </c>
      <c r="E25" s="34"/>
    </row>
    <row r="26" spans="1:5" ht="25.5">
      <c r="A26" s="22"/>
      <c r="B26" s="18" t="s">
        <v>1315</v>
      </c>
      <c r="C26" s="41" t="s">
        <v>1128</v>
      </c>
      <c r="D26" s="379" t="s">
        <v>1244</v>
      </c>
      <c r="E26" s="24"/>
    </row>
    <row r="27" spans="1:5" ht="15">
      <c r="A27" s="22">
        <v>12</v>
      </c>
      <c r="B27" s="23" t="s">
        <v>1175</v>
      </c>
      <c r="C27" s="411"/>
      <c r="D27" s="400"/>
      <c r="E27" s="24"/>
    </row>
    <row r="28" spans="1:5" ht="15">
      <c r="A28" s="35"/>
      <c r="B28" s="18" t="s">
        <v>1176</v>
      </c>
      <c r="C28" s="41"/>
      <c r="D28" s="42" t="s">
        <v>1177</v>
      </c>
      <c r="E28" s="36"/>
    </row>
    <row r="29" spans="1:5" ht="15">
      <c r="A29" s="35"/>
      <c r="B29" s="18" t="s">
        <v>1178</v>
      </c>
      <c r="C29" s="41"/>
      <c r="D29" s="42" t="s">
        <v>1177</v>
      </c>
      <c r="E29" s="36"/>
    </row>
    <row r="30" spans="1:5" ht="15">
      <c r="A30" s="35"/>
      <c r="B30" s="18" t="s">
        <v>1180</v>
      </c>
      <c r="C30" s="41"/>
      <c r="D30" s="42" t="s">
        <v>1179</v>
      </c>
      <c r="E30" s="36"/>
    </row>
    <row r="31" spans="1:5" ht="25.5">
      <c r="A31" s="22">
        <v>13</v>
      </c>
      <c r="B31" s="32" t="s">
        <v>694</v>
      </c>
      <c r="C31" s="41"/>
      <c r="D31" s="42"/>
      <c r="E31" s="24"/>
    </row>
    <row r="32" spans="1:5" ht="15">
      <c r="A32" s="22"/>
      <c r="B32" s="18" t="s">
        <v>1181</v>
      </c>
      <c r="C32" s="41" t="s">
        <v>1063</v>
      </c>
      <c r="D32" s="42">
        <v>4.3</v>
      </c>
      <c r="E32" s="24"/>
    </row>
    <row r="33" spans="1:5" ht="15">
      <c r="A33" s="22"/>
      <c r="B33" s="18" t="s">
        <v>1182</v>
      </c>
      <c r="C33" s="41" t="s">
        <v>1063</v>
      </c>
      <c r="D33" s="42">
        <v>18.7</v>
      </c>
      <c r="E33" s="24"/>
    </row>
    <row r="34" spans="1:5" ht="15">
      <c r="A34" s="22"/>
      <c r="B34" s="18" t="s">
        <v>1183</v>
      </c>
      <c r="C34" s="41" t="s">
        <v>1063</v>
      </c>
      <c r="D34" s="42">
        <v>13.5</v>
      </c>
      <c r="E34" s="24"/>
    </row>
    <row r="35" spans="1:5" ht="25.5">
      <c r="A35" s="22"/>
      <c r="B35" s="32" t="s">
        <v>1563</v>
      </c>
      <c r="C35" s="41"/>
      <c r="D35" s="42"/>
      <c r="E35" s="24"/>
    </row>
    <row r="36" spans="1:5" ht="15">
      <c r="A36" s="22"/>
      <c r="B36" s="18" t="s">
        <v>1181</v>
      </c>
      <c r="C36" s="41" t="s">
        <v>1063</v>
      </c>
      <c r="D36" s="42"/>
      <c r="E36" s="24"/>
    </row>
    <row r="37" spans="1:5" ht="15">
      <c r="A37" s="22"/>
      <c r="B37" s="18" t="s">
        <v>1182</v>
      </c>
      <c r="C37" s="41" t="s">
        <v>1063</v>
      </c>
      <c r="D37" s="42"/>
      <c r="E37" s="24"/>
    </row>
    <row r="38" spans="1:5" ht="15">
      <c r="A38" s="22"/>
      <c r="B38" s="18" t="s">
        <v>1183</v>
      </c>
      <c r="C38" s="41" t="s">
        <v>1063</v>
      </c>
      <c r="D38" s="42"/>
      <c r="E38" s="24"/>
    </row>
    <row r="39" spans="1:5" ht="25.5">
      <c r="A39" s="22"/>
      <c r="B39" s="23" t="s">
        <v>1564</v>
      </c>
      <c r="C39" s="41"/>
      <c r="D39" s="42"/>
      <c r="E39" s="24"/>
    </row>
    <row r="40" spans="1:5" ht="15">
      <c r="A40" s="22"/>
      <c r="B40" s="18" t="s">
        <v>1182</v>
      </c>
      <c r="C40" s="41" t="s">
        <v>1063</v>
      </c>
      <c r="D40" s="42"/>
      <c r="E40" s="36"/>
    </row>
    <row r="41" spans="1:5" ht="15.75" thickBot="1">
      <c r="A41" s="22"/>
      <c r="B41" s="18" t="s">
        <v>1183</v>
      </c>
      <c r="C41" s="41" t="s">
        <v>1063</v>
      </c>
      <c r="D41" s="42"/>
      <c r="E41" s="36"/>
    </row>
    <row r="42" spans="1:5" ht="15">
      <c r="A42" s="212"/>
      <c r="B42" s="213"/>
      <c r="C42" s="401"/>
      <c r="D42" s="401"/>
      <c r="E42" s="215"/>
    </row>
    <row r="43" spans="1:5" ht="15">
      <c r="A43" s="216"/>
      <c r="B43" s="86"/>
      <c r="C43" s="402"/>
      <c r="D43" s="402"/>
      <c r="E43" s="217"/>
    </row>
    <row r="44" spans="1:5" ht="15.75" thickBot="1">
      <c r="A44" s="220" t="s">
        <v>1944</v>
      </c>
      <c r="B44" s="221"/>
      <c r="C44" s="403"/>
      <c r="D44" s="403"/>
      <c r="E44" s="224" t="s">
        <v>97</v>
      </c>
    </row>
    <row r="45" spans="1:5" ht="25.5">
      <c r="A45" s="22">
        <v>14</v>
      </c>
      <c r="B45" s="32" t="s">
        <v>1565</v>
      </c>
      <c r="C45" s="41"/>
      <c r="D45" s="42"/>
      <c r="E45" s="24"/>
    </row>
    <row r="46" spans="1:5" ht="15">
      <c r="A46" s="22"/>
      <c r="B46" s="18" t="s">
        <v>1137</v>
      </c>
      <c r="C46" s="41" t="s">
        <v>971</v>
      </c>
      <c r="D46" s="42">
        <v>230</v>
      </c>
      <c r="E46" s="24"/>
    </row>
    <row r="47" spans="1:5" ht="15">
      <c r="A47" s="22"/>
      <c r="B47" s="18" t="s">
        <v>1141</v>
      </c>
      <c r="C47" s="41" t="s">
        <v>971</v>
      </c>
      <c r="D47" s="42">
        <v>140</v>
      </c>
      <c r="E47" s="24"/>
    </row>
    <row r="48" spans="1:5" ht="15">
      <c r="A48" s="22"/>
      <c r="B48" s="18" t="s">
        <v>1566</v>
      </c>
      <c r="C48" s="41" t="s">
        <v>971</v>
      </c>
      <c r="D48" s="42">
        <v>38</v>
      </c>
      <c r="E48" s="24"/>
    </row>
    <row r="49" spans="1:5" ht="25.5">
      <c r="A49" s="22">
        <v>15</v>
      </c>
      <c r="B49" s="32" t="s">
        <v>1567</v>
      </c>
      <c r="C49" s="41"/>
      <c r="D49" s="42"/>
      <c r="E49" s="24"/>
    </row>
    <row r="50" spans="1:5" ht="15">
      <c r="A50" s="22"/>
      <c r="B50" s="18" t="s">
        <v>1137</v>
      </c>
      <c r="C50" s="41" t="s">
        <v>971</v>
      </c>
      <c r="D50" s="42">
        <v>230</v>
      </c>
      <c r="E50" s="24"/>
    </row>
    <row r="51" spans="1:5" ht="15">
      <c r="A51" s="22"/>
      <c r="B51" s="18" t="s">
        <v>1141</v>
      </c>
      <c r="C51" s="41" t="s">
        <v>971</v>
      </c>
      <c r="D51" s="42">
        <v>140</v>
      </c>
      <c r="E51" s="24"/>
    </row>
    <row r="52" spans="1:5" ht="15">
      <c r="A52" s="22"/>
      <c r="B52" s="29" t="s">
        <v>1568</v>
      </c>
      <c r="C52" s="41" t="s">
        <v>971</v>
      </c>
      <c r="D52" s="42"/>
      <c r="E52" s="24"/>
    </row>
    <row r="53" spans="1:5" ht="15">
      <c r="A53" s="22"/>
      <c r="B53" s="29" t="s">
        <v>1569</v>
      </c>
      <c r="C53" s="41" t="s">
        <v>971</v>
      </c>
      <c r="D53" s="42">
        <v>38</v>
      </c>
      <c r="E53" s="24"/>
    </row>
    <row r="54" spans="1:5" ht="25.5">
      <c r="A54" s="22">
        <v>16</v>
      </c>
      <c r="B54" s="32" t="s">
        <v>1570</v>
      </c>
      <c r="C54" s="41"/>
      <c r="D54" s="42"/>
      <c r="E54" s="24"/>
    </row>
    <row r="55" spans="1:5" ht="15">
      <c r="A55" s="22"/>
      <c r="B55" s="18" t="s">
        <v>1137</v>
      </c>
      <c r="C55" s="41" t="s">
        <v>971</v>
      </c>
      <c r="D55" s="42">
        <v>550</v>
      </c>
      <c r="E55" s="24"/>
    </row>
    <row r="56" spans="1:5" ht="15">
      <c r="A56" s="22"/>
      <c r="B56" s="18" t="s">
        <v>1141</v>
      </c>
      <c r="C56" s="41" t="s">
        <v>971</v>
      </c>
      <c r="D56" s="42">
        <v>350</v>
      </c>
      <c r="E56" s="24"/>
    </row>
    <row r="57" spans="1:5" ht="15">
      <c r="A57" s="22"/>
      <c r="B57" s="18" t="s">
        <v>1566</v>
      </c>
      <c r="C57" s="41" t="s">
        <v>971</v>
      </c>
      <c r="D57" s="42">
        <v>100</v>
      </c>
      <c r="E57" s="24"/>
    </row>
    <row r="58" spans="1:5" ht="25.5">
      <c r="A58" s="22">
        <v>17</v>
      </c>
      <c r="B58" s="23" t="s">
        <v>1571</v>
      </c>
      <c r="C58" s="41"/>
      <c r="D58" s="42"/>
      <c r="E58" s="24"/>
    </row>
    <row r="59" spans="1:5" ht="15">
      <c r="A59" s="22"/>
      <c r="B59" s="18" t="s">
        <v>1137</v>
      </c>
      <c r="C59" s="41" t="s">
        <v>971</v>
      </c>
      <c r="D59" s="42">
        <v>550</v>
      </c>
      <c r="E59" s="24"/>
    </row>
    <row r="60" spans="1:5" ht="15">
      <c r="A60" s="22"/>
      <c r="B60" s="18" t="s">
        <v>1141</v>
      </c>
      <c r="C60" s="41" t="s">
        <v>971</v>
      </c>
      <c r="D60" s="42">
        <v>350</v>
      </c>
      <c r="E60" s="24"/>
    </row>
    <row r="61" spans="1:5" ht="15">
      <c r="A61" s="22"/>
      <c r="B61" s="18" t="s">
        <v>1566</v>
      </c>
      <c r="C61" s="41" t="s">
        <v>971</v>
      </c>
      <c r="D61" s="42">
        <v>100</v>
      </c>
      <c r="E61" s="24"/>
    </row>
    <row r="62" spans="1:5" ht="15">
      <c r="A62" s="22"/>
      <c r="B62" s="18" t="s">
        <v>1568</v>
      </c>
      <c r="C62" s="41" t="s">
        <v>971</v>
      </c>
      <c r="D62" s="42">
        <v>95</v>
      </c>
      <c r="E62" s="24"/>
    </row>
    <row r="63" spans="1:5" ht="15">
      <c r="A63" s="22"/>
      <c r="B63" s="18" t="s">
        <v>1569</v>
      </c>
      <c r="C63" s="41" t="s">
        <v>971</v>
      </c>
      <c r="D63" s="42">
        <v>95</v>
      </c>
      <c r="E63" s="24"/>
    </row>
    <row r="64" spans="1:5" ht="15">
      <c r="A64" s="22">
        <v>18</v>
      </c>
      <c r="B64" s="23" t="s">
        <v>1572</v>
      </c>
      <c r="C64" s="41"/>
      <c r="D64" s="42"/>
      <c r="E64" s="24"/>
    </row>
    <row r="65" spans="1:5" ht="15">
      <c r="A65" s="22"/>
      <c r="B65" s="18" t="s">
        <v>1137</v>
      </c>
      <c r="C65" s="41" t="s">
        <v>1573</v>
      </c>
      <c r="D65" s="42"/>
      <c r="E65" s="24"/>
    </row>
    <row r="66" spans="1:5" ht="15">
      <c r="A66" s="22"/>
      <c r="B66" s="18" t="s">
        <v>1141</v>
      </c>
      <c r="C66" s="41" t="s">
        <v>1573</v>
      </c>
      <c r="D66" s="42"/>
      <c r="E66" s="24"/>
    </row>
    <row r="67" spans="1:5" ht="15">
      <c r="A67" s="22">
        <v>19</v>
      </c>
      <c r="B67" s="23" t="s">
        <v>1574</v>
      </c>
      <c r="C67" s="41"/>
      <c r="D67" s="42"/>
      <c r="E67" s="24"/>
    </row>
    <row r="68" spans="1:5" ht="15">
      <c r="A68" s="22"/>
      <c r="B68" s="18" t="s">
        <v>1137</v>
      </c>
      <c r="C68" s="41" t="s">
        <v>1575</v>
      </c>
      <c r="D68" s="42"/>
      <c r="E68" s="24"/>
    </row>
    <row r="69" spans="1:5" ht="15">
      <c r="A69" s="22"/>
      <c r="B69" s="18" t="s">
        <v>1141</v>
      </c>
      <c r="C69" s="41" t="s">
        <v>1575</v>
      </c>
      <c r="D69" s="42"/>
      <c r="E69" s="24"/>
    </row>
    <row r="70" spans="1:5" ht="15">
      <c r="A70" s="22"/>
      <c r="B70" s="18" t="s">
        <v>1576</v>
      </c>
      <c r="C70" s="41" t="s">
        <v>1128</v>
      </c>
      <c r="D70" s="42" t="s">
        <v>1577</v>
      </c>
      <c r="E70" s="24"/>
    </row>
    <row r="71" spans="1:5" ht="63.75">
      <c r="A71" s="22">
        <v>20</v>
      </c>
      <c r="B71" s="23" t="s">
        <v>1319</v>
      </c>
      <c r="C71" s="41"/>
      <c r="D71" s="42"/>
      <c r="E71" s="24"/>
    </row>
    <row r="72" spans="1:5" ht="15">
      <c r="A72" s="22"/>
      <c r="B72" s="18" t="s">
        <v>1578</v>
      </c>
      <c r="C72" s="41" t="s">
        <v>1101</v>
      </c>
      <c r="D72" s="42">
        <v>55</v>
      </c>
      <c r="E72" s="24"/>
    </row>
    <row r="73" spans="1:5" ht="15">
      <c r="A73" s="22"/>
      <c r="B73" s="18" t="s">
        <v>1579</v>
      </c>
      <c r="C73" s="41" t="s">
        <v>1101</v>
      </c>
      <c r="D73" s="42">
        <v>60</v>
      </c>
      <c r="E73" s="24"/>
    </row>
    <row r="74" spans="1:5" ht="15">
      <c r="A74" s="22"/>
      <c r="B74" s="18" t="s">
        <v>1318</v>
      </c>
      <c r="C74" s="41" t="s">
        <v>1101</v>
      </c>
      <c r="D74" s="42">
        <v>73</v>
      </c>
      <c r="E74" s="24"/>
    </row>
    <row r="75" spans="1:5" ht="15">
      <c r="A75" s="22"/>
      <c r="B75" s="18" t="s">
        <v>1243</v>
      </c>
      <c r="C75" s="41" t="s">
        <v>1101</v>
      </c>
      <c r="D75" s="42">
        <v>60</v>
      </c>
      <c r="E75" s="24"/>
    </row>
    <row r="76" spans="1:5" ht="15">
      <c r="A76" s="250">
        <v>21</v>
      </c>
      <c r="B76" s="251" t="s">
        <v>1580</v>
      </c>
      <c r="C76" s="41"/>
      <c r="D76" s="404"/>
      <c r="E76" s="252"/>
    </row>
    <row r="77" spans="1:5" ht="15">
      <c r="A77" s="250"/>
      <c r="B77" s="251" t="s">
        <v>1406</v>
      </c>
      <c r="C77" s="41" t="s">
        <v>3</v>
      </c>
      <c r="D77" s="404"/>
      <c r="E77" s="252"/>
    </row>
    <row r="78" spans="1:5" ht="15">
      <c r="A78" s="250"/>
      <c r="B78" s="251" t="s">
        <v>1407</v>
      </c>
      <c r="C78" s="41" t="s">
        <v>1063</v>
      </c>
      <c r="D78" s="404"/>
      <c r="E78" s="252"/>
    </row>
    <row r="79" spans="1:5" ht="15">
      <c r="A79" s="250"/>
      <c r="B79" s="251" t="s">
        <v>1408</v>
      </c>
      <c r="C79" s="41" t="s">
        <v>3</v>
      </c>
      <c r="D79" s="404"/>
      <c r="E79" s="253"/>
    </row>
    <row r="80" spans="1:5" ht="15">
      <c r="A80" s="250"/>
      <c r="B80" s="251" t="s">
        <v>1407</v>
      </c>
      <c r="C80" s="41" t="s">
        <v>1063</v>
      </c>
      <c r="D80" s="404"/>
      <c r="E80" s="252"/>
    </row>
    <row r="81" spans="1:5" ht="25.5">
      <c r="A81" s="250"/>
      <c r="B81" s="251" t="s">
        <v>1409</v>
      </c>
      <c r="C81" s="41"/>
      <c r="D81" s="404"/>
      <c r="E81" s="252"/>
    </row>
    <row r="82" spans="1:5" ht="25.5">
      <c r="A82" s="250"/>
      <c r="B82" s="251" t="s">
        <v>1410</v>
      </c>
      <c r="C82" s="41"/>
      <c r="D82" s="404"/>
      <c r="E82" s="252"/>
    </row>
    <row r="83" spans="1:5" ht="15">
      <c r="A83" s="250"/>
      <c r="B83" s="251" t="s">
        <v>1411</v>
      </c>
      <c r="C83" s="41" t="s">
        <v>3</v>
      </c>
      <c r="D83" s="404"/>
      <c r="E83" s="253"/>
    </row>
    <row r="84" spans="1:5" ht="15">
      <c r="A84" s="250"/>
      <c r="B84" s="251" t="s">
        <v>1412</v>
      </c>
      <c r="C84" s="41" t="s">
        <v>3</v>
      </c>
      <c r="D84" s="404"/>
      <c r="E84" s="252"/>
    </row>
    <row r="85" spans="1:5" ht="15.75" thickBot="1">
      <c r="A85" s="250"/>
      <c r="B85" s="251" t="s">
        <v>1413</v>
      </c>
      <c r="C85" s="41" t="s">
        <v>3</v>
      </c>
      <c r="D85" s="404"/>
      <c r="E85" s="252"/>
    </row>
    <row r="86" spans="1:5" ht="15">
      <c r="A86" s="212"/>
      <c r="B86" s="213"/>
      <c r="C86" s="401"/>
      <c r="D86" s="401"/>
      <c r="E86" s="215"/>
    </row>
    <row r="87" spans="1:5" ht="15">
      <c r="A87" s="216"/>
      <c r="B87" s="86"/>
      <c r="C87" s="402"/>
      <c r="D87" s="402"/>
      <c r="E87" s="217"/>
    </row>
    <row r="88" spans="1:5" ht="15.75" thickBot="1">
      <c r="A88" s="220" t="s">
        <v>1944</v>
      </c>
      <c r="B88" s="221"/>
      <c r="C88" s="403"/>
      <c r="D88" s="403"/>
      <c r="E88" s="224" t="s">
        <v>97</v>
      </c>
    </row>
    <row r="89" spans="1:5" ht="25.5">
      <c r="A89" s="22"/>
      <c r="B89" s="251" t="s">
        <v>1109</v>
      </c>
      <c r="C89" s="41" t="s">
        <v>3</v>
      </c>
      <c r="D89" s="42"/>
      <c r="E89" s="37"/>
    </row>
    <row r="90" spans="1:5" ht="15">
      <c r="A90" s="22"/>
      <c r="B90" s="23" t="s">
        <v>1110</v>
      </c>
      <c r="C90" s="41"/>
      <c r="D90" s="42"/>
      <c r="E90" s="37"/>
    </row>
    <row r="91" spans="1:5" ht="15">
      <c r="A91" s="35"/>
      <c r="B91" s="18" t="s">
        <v>1276</v>
      </c>
      <c r="C91" s="41"/>
      <c r="D91" s="42"/>
      <c r="E91" s="38"/>
    </row>
    <row r="92" spans="1:5" ht="15">
      <c r="A92" s="35"/>
      <c r="B92" s="18" t="s">
        <v>1111</v>
      </c>
      <c r="C92" s="41" t="s">
        <v>3</v>
      </c>
      <c r="D92" s="42"/>
      <c r="E92" s="38"/>
    </row>
    <row r="93" spans="1:5" ht="15">
      <c r="A93" s="35"/>
      <c r="B93" s="18" t="s">
        <v>1112</v>
      </c>
      <c r="C93" s="41" t="s">
        <v>3</v>
      </c>
      <c r="D93" s="42"/>
      <c r="E93" s="38"/>
    </row>
    <row r="94" spans="1:5" ht="15">
      <c r="A94" s="39"/>
      <c r="B94" s="40" t="s">
        <v>1113</v>
      </c>
      <c r="C94" s="41" t="s">
        <v>1063</v>
      </c>
      <c r="D94" s="42">
        <v>10</v>
      </c>
      <c r="E94" s="43"/>
    </row>
    <row r="95" spans="1:5" ht="15">
      <c r="A95" s="22">
        <v>22</v>
      </c>
      <c r="B95" s="23" t="s">
        <v>1581</v>
      </c>
      <c r="C95" s="41"/>
      <c r="D95" s="42"/>
      <c r="E95" s="24"/>
    </row>
    <row r="96" spans="1:5" ht="15">
      <c r="A96" s="22"/>
      <c r="B96" s="18" t="s">
        <v>1114</v>
      </c>
      <c r="C96" s="41" t="s">
        <v>1115</v>
      </c>
      <c r="D96" s="42" t="s">
        <v>883</v>
      </c>
      <c r="E96" s="24"/>
    </row>
    <row r="97" spans="1:5" ht="15">
      <c r="A97" s="22"/>
      <c r="B97" s="29" t="s">
        <v>1116</v>
      </c>
      <c r="C97" s="41" t="s">
        <v>1115</v>
      </c>
      <c r="D97" s="42" t="s">
        <v>883</v>
      </c>
      <c r="E97" s="24"/>
    </row>
    <row r="98" spans="1:5" ht="15">
      <c r="A98" s="22"/>
      <c r="B98" s="18" t="s">
        <v>1316</v>
      </c>
      <c r="C98" s="41" t="s">
        <v>1115</v>
      </c>
      <c r="D98" s="42" t="s">
        <v>883</v>
      </c>
      <c r="E98" s="24"/>
    </row>
    <row r="99" spans="1:5" ht="15">
      <c r="A99" s="22">
        <v>23</v>
      </c>
      <c r="B99" s="23" t="s">
        <v>1117</v>
      </c>
      <c r="C99" s="41"/>
      <c r="D99" s="42"/>
      <c r="E99" s="24"/>
    </row>
    <row r="100" spans="1:5" ht="15">
      <c r="A100" s="22"/>
      <c r="B100" s="18" t="s">
        <v>1118</v>
      </c>
      <c r="C100" s="41" t="s">
        <v>1115</v>
      </c>
      <c r="D100" s="42" t="s">
        <v>883</v>
      </c>
      <c r="E100" s="24"/>
    </row>
    <row r="101" spans="1:5" ht="15">
      <c r="A101" s="22"/>
      <c r="B101" s="29" t="s">
        <v>1119</v>
      </c>
      <c r="C101" s="41" t="s">
        <v>1115</v>
      </c>
      <c r="D101" s="42" t="s">
        <v>1120</v>
      </c>
      <c r="E101" s="24"/>
    </row>
    <row r="102" spans="1:5" ht="15">
      <c r="A102" s="35"/>
      <c r="B102" s="29" t="s">
        <v>1121</v>
      </c>
      <c r="C102" s="41" t="s">
        <v>1115</v>
      </c>
      <c r="D102" s="42" t="s">
        <v>883</v>
      </c>
      <c r="E102" s="24"/>
    </row>
    <row r="103" spans="1:5" ht="15">
      <c r="A103" s="35"/>
      <c r="B103" s="18" t="s">
        <v>1122</v>
      </c>
      <c r="C103" s="41" t="s">
        <v>1115</v>
      </c>
      <c r="D103" s="42" t="s">
        <v>883</v>
      </c>
      <c r="E103" s="24"/>
    </row>
    <row r="104" spans="1:5" ht="15">
      <c r="A104" s="35"/>
      <c r="B104" s="18" t="s">
        <v>1123</v>
      </c>
      <c r="C104" s="41" t="s">
        <v>1115</v>
      </c>
      <c r="D104" s="42" t="s">
        <v>883</v>
      </c>
      <c r="E104" s="24"/>
    </row>
    <row r="105" spans="1:5" ht="15">
      <c r="A105" s="35"/>
      <c r="B105" s="18" t="s">
        <v>1124</v>
      </c>
      <c r="C105" s="41" t="s">
        <v>1115</v>
      </c>
      <c r="D105" s="42" t="s">
        <v>883</v>
      </c>
      <c r="E105" s="24"/>
    </row>
    <row r="106" spans="1:5" ht="15">
      <c r="A106" s="22">
        <v>24</v>
      </c>
      <c r="B106" s="23" t="s">
        <v>1125</v>
      </c>
      <c r="C106" s="41" t="s">
        <v>1115</v>
      </c>
      <c r="D106" s="42" t="s">
        <v>883</v>
      </c>
      <c r="E106" s="24"/>
    </row>
    <row r="107" spans="1:5" ht="15">
      <c r="A107" s="22">
        <f aca="true" t="shared" si="1" ref="A107:A124">A106+1</f>
        <v>25</v>
      </c>
      <c r="B107" s="23" t="s">
        <v>1126</v>
      </c>
      <c r="C107" s="41" t="s">
        <v>1115</v>
      </c>
      <c r="D107" s="42" t="s">
        <v>883</v>
      </c>
      <c r="E107" s="24"/>
    </row>
    <row r="108" spans="1:5" ht="25.5">
      <c r="A108" s="22">
        <f t="shared" si="1"/>
        <v>26</v>
      </c>
      <c r="B108" s="23" t="s">
        <v>1127</v>
      </c>
      <c r="C108" s="41" t="s">
        <v>1115</v>
      </c>
      <c r="D108" s="42" t="s">
        <v>883</v>
      </c>
      <c r="E108" s="24"/>
    </row>
    <row r="109" spans="1:5" ht="15">
      <c r="A109" s="22">
        <f t="shared" si="1"/>
        <v>27</v>
      </c>
      <c r="B109" s="23" t="s">
        <v>772</v>
      </c>
      <c r="C109" s="41" t="s">
        <v>1115</v>
      </c>
      <c r="D109" s="42" t="s">
        <v>883</v>
      </c>
      <c r="E109" s="24"/>
    </row>
    <row r="110" spans="1:5" ht="15">
      <c r="A110" s="22">
        <f t="shared" si="1"/>
        <v>28</v>
      </c>
      <c r="B110" s="23" t="s">
        <v>773</v>
      </c>
      <c r="C110" s="41" t="s">
        <v>1115</v>
      </c>
      <c r="D110" s="42" t="s">
        <v>883</v>
      </c>
      <c r="E110" s="24"/>
    </row>
    <row r="111" spans="1:5" ht="25.5">
      <c r="A111" s="22">
        <f t="shared" si="1"/>
        <v>29</v>
      </c>
      <c r="B111" s="23" t="s">
        <v>774</v>
      </c>
      <c r="C111" s="41" t="s">
        <v>1115</v>
      </c>
      <c r="D111" s="42" t="s">
        <v>883</v>
      </c>
      <c r="E111" s="24"/>
    </row>
    <row r="112" spans="1:5" ht="15">
      <c r="A112" s="22">
        <f t="shared" si="1"/>
        <v>30</v>
      </c>
      <c r="B112" s="23" t="s">
        <v>775</v>
      </c>
      <c r="C112" s="41" t="s">
        <v>1115</v>
      </c>
      <c r="D112" s="42" t="s">
        <v>883</v>
      </c>
      <c r="E112" s="24"/>
    </row>
    <row r="113" spans="1:5" ht="15">
      <c r="A113" s="22">
        <f t="shared" si="1"/>
        <v>31</v>
      </c>
      <c r="B113" s="23" t="s">
        <v>776</v>
      </c>
      <c r="C113" s="41" t="s">
        <v>1115</v>
      </c>
      <c r="D113" s="42" t="s">
        <v>883</v>
      </c>
      <c r="E113" s="24"/>
    </row>
    <row r="114" spans="1:5" ht="15">
      <c r="A114" s="22">
        <f t="shared" si="1"/>
        <v>32</v>
      </c>
      <c r="B114" s="23" t="s">
        <v>777</v>
      </c>
      <c r="C114" s="41" t="s">
        <v>1115</v>
      </c>
      <c r="D114" s="42" t="s">
        <v>883</v>
      </c>
      <c r="E114" s="24"/>
    </row>
    <row r="115" spans="1:5" ht="15">
      <c r="A115" s="22">
        <f t="shared" si="1"/>
        <v>33</v>
      </c>
      <c r="B115" s="23" t="s">
        <v>778</v>
      </c>
      <c r="C115" s="41" t="s">
        <v>1115</v>
      </c>
      <c r="D115" s="42" t="s">
        <v>883</v>
      </c>
      <c r="E115" s="24"/>
    </row>
    <row r="116" spans="1:5" ht="15">
      <c r="A116" s="22">
        <f t="shared" si="1"/>
        <v>34</v>
      </c>
      <c r="B116" s="23" t="s">
        <v>779</v>
      </c>
      <c r="C116" s="41" t="s">
        <v>1115</v>
      </c>
      <c r="D116" s="42" t="s">
        <v>883</v>
      </c>
      <c r="E116" s="24"/>
    </row>
    <row r="117" spans="1:5" ht="15">
      <c r="A117" s="22">
        <f t="shared" si="1"/>
        <v>35</v>
      </c>
      <c r="B117" s="44" t="s">
        <v>780</v>
      </c>
      <c r="C117" s="41" t="s">
        <v>1115</v>
      </c>
      <c r="D117" s="42" t="s">
        <v>883</v>
      </c>
      <c r="E117" s="24"/>
    </row>
    <row r="118" spans="1:5" ht="38.25">
      <c r="A118" s="22">
        <f t="shared" si="1"/>
        <v>36</v>
      </c>
      <c r="B118" s="44" t="s">
        <v>1317</v>
      </c>
      <c r="C118" s="67" t="s">
        <v>1314</v>
      </c>
      <c r="D118" s="67" t="s">
        <v>1298</v>
      </c>
      <c r="E118" s="24"/>
    </row>
    <row r="119" spans="1:5" ht="15">
      <c r="A119" s="22">
        <f t="shared" si="1"/>
        <v>37</v>
      </c>
      <c r="B119" s="249" t="s">
        <v>1846</v>
      </c>
      <c r="C119" s="41"/>
      <c r="D119" s="42"/>
      <c r="E119" s="24"/>
    </row>
    <row r="120" spans="1:5" ht="38.25">
      <c r="A120" s="393"/>
      <c r="B120" s="394" t="s">
        <v>1847</v>
      </c>
      <c r="C120" s="395" t="s">
        <v>1069</v>
      </c>
      <c r="D120" s="396">
        <v>5.9</v>
      </c>
      <c r="E120" s="24"/>
    </row>
    <row r="121" spans="1:5" ht="38.25">
      <c r="A121" s="393"/>
      <c r="B121" s="394" t="s">
        <v>1070</v>
      </c>
      <c r="C121" s="395" t="s">
        <v>1071</v>
      </c>
      <c r="D121" s="396">
        <v>7.5</v>
      </c>
      <c r="E121" s="24"/>
    </row>
    <row r="122" spans="1:5" ht="25.5">
      <c r="A122" s="22">
        <f>A119+1</f>
        <v>38</v>
      </c>
      <c r="B122" s="23" t="s">
        <v>781</v>
      </c>
      <c r="C122" s="41" t="s">
        <v>1115</v>
      </c>
      <c r="D122" s="42" t="s">
        <v>883</v>
      </c>
      <c r="E122" s="24"/>
    </row>
    <row r="123" spans="1:5" ht="15">
      <c r="A123" s="22">
        <f t="shared" si="1"/>
        <v>39</v>
      </c>
      <c r="B123" s="88" t="s">
        <v>1277</v>
      </c>
      <c r="C123" s="395"/>
      <c r="D123" s="396" t="s">
        <v>883</v>
      </c>
      <c r="E123" s="24"/>
    </row>
    <row r="124" spans="1:5" ht="15">
      <c r="A124" s="22">
        <f t="shared" si="1"/>
        <v>40</v>
      </c>
      <c r="B124" s="88" t="s">
        <v>1278</v>
      </c>
      <c r="C124" s="395"/>
      <c r="D124" s="396" t="s">
        <v>883</v>
      </c>
      <c r="E124" s="24"/>
    </row>
    <row r="125" spans="1:5" ht="15">
      <c r="A125" s="22">
        <v>41</v>
      </c>
      <c r="B125" s="23" t="s">
        <v>787</v>
      </c>
      <c r="C125" s="41"/>
      <c r="D125" s="42"/>
      <c r="E125" s="24"/>
    </row>
    <row r="126" spans="1:5" ht="15">
      <c r="A126" s="35"/>
      <c r="B126" s="18" t="s">
        <v>1050</v>
      </c>
      <c r="C126" s="41"/>
      <c r="D126" s="42"/>
      <c r="E126" s="24"/>
    </row>
    <row r="127" spans="1:5" ht="15">
      <c r="A127" s="35"/>
      <c r="B127" s="18" t="s">
        <v>1048</v>
      </c>
      <c r="C127" s="41"/>
      <c r="D127" s="42"/>
      <c r="E127" s="24"/>
    </row>
    <row r="128" spans="1:5" ht="15">
      <c r="A128" s="35"/>
      <c r="B128" s="18" t="s">
        <v>965</v>
      </c>
      <c r="C128" s="41"/>
      <c r="D128" s="42"/>
      <c r="E128" s="24"/>
    </row>
    <row r="129" spans="1:5" ht="15">
      <c r="A129" s="35"/>
      <c r="B129" s="18" t="s">
        <v>956</v>
      </c>
      <c r="C129" s="41"/>
      <c r="D129" s="42"/>
      <c r="E129" s="24"/>
    </row>
    <row r="130" spans="1:5" ht="26.25" thickBot="1">
      <c r="A130" s="35"/>
      <c r="B130" s="18" t="s">
        <v>788</v>
      </c>
      <c r="C130" s="41"/>
      <c r="D130" s="42"/>
      <c r="E130" s="24"/>
    </row>
    <row r="131" spans="1:5" ht="15">
      <c r="A131" s="212"/>
      <c r="B131" s="213"/>
      <c r="C131" s="401"/>
      <c r="D131" s="401"/>
      <c r="E131" s="215"/>
    </row>
    <row r="132" spans="1:5" ht="15">
      <c r="A132" s="216"/>
      <c r="B132" s="86"/>
      <c r="C132" s="402"/>
      <c r="D132" s="402"/>
      <c r="E132" s="217"/>
    </row>
    <row r="133" spans="1:5" ht="15.75" thickBot="1">
      <c r="A133" s="220" t="s">
        <v>1944</v>
      </c>
      <c r="B133" s="221"/>
      <c r="C133" s="403"/>
      <c r="D133" s="403"/>
      <c r="E133" s="224" t="s">
        <v>97</v>
      </c>
    </row>
    <row r="134" spans="1:5" ht="15">
      <c r="A134" s="35"/>
      <c r="B134" s="18" t="s">
        <v>789</v>
      </c>
      <c r="C134" s="41" t="s">
        <v>975</v>
      </c>
      <c r="D134" s="42"/>
      <c r="E134" s="24"/>
    </row>
    <row r="135" spans="1:5" ht="15">
      <c r="A135" s="35"/>
      <c r="B135" s="18" t="s">
        <v>790</v>
      </c>
      <c r="C135" s="42" t="s">
        <v>3</v>
      </c>
      <c r="D135" s="42"/>
      <c r="E135" s="24"/>
    </row>
    <row r="136" spans="1:5" ht="15">
      <c r="A136" s="35" t="s">
        <v>952</v>
      </c>
      <c r="B136" s="18" t="s">
        <v>791</v>
      </c>
      <c r="C136" s="42" t="s">
        <v>1487</v>
      </c>
      <c r="D136" s="42">
        <v>110</v>
      </c>
      <c r="E136" s="24"/>
    </row>
    <row r="137" spans="1:5" ht="15">
      <c r="A137" s="22" t="s">
        <v>952</v>
      </c>
      <c r="B137" s="31" t="s">
        <v>1581</v>
      </c>
      <c r="C137" s="41"/>
      <c r="D137" s="42"/>
      <c r="E137" s="24"/>
    </row>
    <row r="138" spans="1:5" ht="15">
      <c r="A138" s="35"/>
      <c r="B138" s="18" t="s">
        <v>792</v>
      </c>
      <c r="C138" s="41"/>
      <c r="D138" s="42"/>
      <c r="E138" s="24"/>
    </row>
    <row r="139" spans="1:5" ht="15">
      <c r="A139" s="35"/>
      <c r="B139" s="18" t="s">
        <v>793</v>
      </c>
      <c r="C139" s="41"/>
      <c r="D139" s="42"/>
      <c r="E139" s="24"/>
    </row>
    <row r="140" spans="1:5" ht="15">
      <c r="A140" s="35"/>
      <c r="B140" s="18" t="s">
        <v>794</v>
      </c>
      <c r="C140" s="41"/>
      <c r="D140" s="42"/>
      <c r="E140" s="24"/>
    </row>
    <row r="141" spans="1:5" ht="15">
      <c r="A141" s="35"/>
      <c r="B141" s="18" t="s">
        <v>795</v>
      </c>
      <c r="C141" s="41"/>
      <c r="D141" s="42"/>
      <c r="E141" s="24"/>
    </row>
    <row r="142" spans="1:5" ht="15">
      <c r="A142" s="35"/>
      <c r="B142" s="29" t="s">
        <v>796</v>
      </c>
      <c r="C142" s="41"/>
      <c r="D142" s="42"/>
      <c r="E142" s="24"/>
    </row>
    <row r="143" spans="1:5" ht="15">
      <c r="A143" s="35"/>
      <c r="B143" s="18" t="s">
        <v>797</v>
      </c>
      <c r="C143" s="41"/>
      <c r="D143" s="42"/>
      <c r="E143" s="24"/>
    </row>
    <row r="144" spans="1:5" ht="15">
      <c r="A144" s="35"/>
      <c r="B144" s="18" t="s">
        <v>798</v>
      </c>
      <c r="C144" s="41"/>
      <c r="D144" s="42"/>
      <c r="E144" s="24"/>
    </row>
    <row r="145" spans="1:5" ht="25.5">
      <c r="A145" s="22">
        <v>42</v>
      </c>
      <c r="B145" s="23" t="s">
        <v>799</v>
      </c>
      <c r="C145" s="41"/>
      <c r="D145" s="42"/>
      <c r="E145" s="45"/>
    </row>
    <row r="146" spans="1:5" ht="25.5">
      <c r="A146" s="22">
        <v>43</v>
      </c>
      <c r="B146" s="23" t="s">
        <v>800</v>
      </c>
      <c r="C146" s="41"/>
      <c r="D146" s="405"/>
      <c r="E146" s="45"/>
    </row>
    <row r="147" spans="1:5" ht="15">
      <c r="A147" s="22">
        <v>44</v>
      </c>
      <c r="B147" s="23" t="s">
        <v>801</v>
      </c>
      <c r="C147" s="41"/>
      <c r="D147" s="42"/>
      <c r="E147" s="24"/>
    </row>
    <row r="148" spans="1:5" ht="15">
      <c r="A148" s="35"/>
      <c r="B148" s="18" t="s">
        <v>1050</v>
      </c>
      <c r="C148" s="41"/>
      <c r="D148" s="42"/>
      <c r="E148" s="24"/>
    </row>
    <row r="149" spans="1:5" ht="15">
      <c r="A149" s="35"/>
      <c r="B149" s="18" t="s">
        <v>1048</v>
      </c>
      <c r="C149" s="41"/>
      <c r="D149" s="42"/>
      <c r="E149" s="24"/>
    </row>
    <row r="150" spans="1:5" ht="15">
      <c r="A150" s="35"/>
      <c r="B150" s="18" t="s">
        <v>965</v>
      </c>
      <c r="C150" s="41"/>
      <c r="D150" s="42"/>
      <c r="E150" s="24"/>
    </row>
    <row r="151" spans="1:5" ht="15">
      <c r="A151" s="35"/>
      <c r="B151" s="18" t="s">
        <v>956</v>
      </c>
      <c r="C151" s="41"/>
      <c r="D151" s="42"/>
      <c r="E151" s="24"/>
    </row>
    <row r="152" spans="1:5" ht="15">
      <c r="A152" s="35"/>
      <c r="B152" s="18" t="s">
        <v>802</v>
      </c>
      <c r="C152" s="41"/>
      <c r="D152" s="42"/>
      <c r="E152" s="24"/>
    </row>
    <row r="153" spans="1:5" ht="15">
      <c r="A153" s="35"/>
      <c r="B153" s="18" t="s">
        <v>803</v>
      </c>
      <c r="C153" s="41" t="s">
        <v>1059</v>
      </c>
      <c r="D153" s="42" t="s">
        <v>804</v>
      </c>
      <c r="E153" s="24"/>
    </row>
    <row r="154" spans="1:5" ht="15">
      <c r="A154" s="35"/>
      <c r="B154" s="18" t="s">
        <v>805</v>
      </c>
      <c r="C154" s="42" t="s">
        <v>977</v>
      </c>
      <c r="D154" s="42">
        <v>50</v>
      </c>
      <c r="E154" s="24"/>
    </row>
    <row r="155" spans="1:5" ht="15">
      <c r="A155" s="35" t="s">
        <v>952</v>
      </c>
      <c r="B155" s="18" t="s">
        <v>806</v>
      </c>
      <c r="C155" s="42" t="s">
        <v>1930</v>
      </c>
      <c r="D155" s="42"/>
      <c r="E155" s="24"/>
    </row>
    <row r="156" spans="1:5" ht="15">
      <c r="A156" s="35"/>
      <c r="B156" s="18" t="s">
        <v>807</v>
      </c>
      <c r="C156" s="42" t="s">
        <v>808</v>
      </c>
      <c r="D156" s="42"/>
      <c r="E156" s="24"/>
    </row>
    <row r="157" spans="1:5" ht="15">
      <c r="A157" s="35"/>
      <c r="B157" s="18" t="s">
        <v>809</v>
      </c>
      <c r="C157" s="42" t="s">
        <v>1063</v>
      </c>
      <c r="D157" s="42"/>
      <c r="E157" s="24"/>
    </row>
    <row r="158" spans="1:5" ht="15">
      <c r="A158" s="35"/>
      <c r="B158" s="18" t="s">
        <v>810</v>
      </c>
      <c r="C158" s="42" t="s">
        <v>811</v>
      </c>
      <c r="D158" s="42" t="s">
        <v>812</v>
      </c>
      <c r="E158" s="24"/>
    </row>
    <row r="159" spans="1:5" ht="15">
      <c r="A159" s="35"/>
      <c r="B159" s="18" t="s">
        <v>813</v>
      </c>
      <c r="C159" s="42" t="s">
        <v>808</v>
      </c>
      <c r="D159" s="42"/>
      <c r="E159" s="24"/>
    </row>
    <row r="160" spans="1:5" ht="25.5">
      <c r="A160" s="22">
        <v>45</v>
      </c>
      <c r="B160" s="23" t="s">
        <v>814</v>
      </c>
      <c r="C160" s="41" t="s">
        <v>815</v>
      </c>
      <c r="D160" s="42">
        <v>24</v>
      </c>
      <c r="E160" s="24"/>
    </row>
    <row r="161" spans="1:5" ht="15">
      <c r="A161" s="22">
        <v>46</v>
      </c>
      <c r="B161" s="23" t="s">
        <v>816</v>
      </c>
      <c r="C161" s="41"/>
      <c r="D161" s="42"/>
      <c r="E161" s="24"/>
    </row>
    <row r="162" spans="1:5" ht="15">
      <c r="A162" s="35"/>
      <c r="B162" s="18" t="s">
        <v>817</v>
      </c>
      <c r="C162" s="41" t="s">
        <v>99</v>
      </c>
      <c r="D162" s="42">
        <v>2940</v>
      </c>
      <c r="E162" s="45"/>
    </row>
    <row r="163" spans="1:5" ht="15">
      <c r="A163" s="35"/>
      <c r="B163" s="18" t="s">
        <v>818</v>
      </c>
      <c r="C163" s="41" t="s">
        <v>99</v>
      </c>
      <c r="D163" s="42">
        <v>1676</v>
      </c>
      <c r="E163" s="45"/>
    </row>
    <row r="164" spans="1:5" ht="15">
      <c r="A164" s="22">
        <v>47</v>
      </c>
      <c r="B164" s="23" t="s">
        <v>945</v>
      </c>
      <c r="C164" s="41"/>
      <c r="D164" s="42"/>
      <c r="E164" s="24"/>
    </row>
    <row r="165" spans="1:5" ht="15">
      <c r="A165" s="35"/>
      <c r="B165" s="29" t="s">
        <v>819</v>
      </c>
      <c r="C165" s="41" t="s">
        <v>98</v>
      </c>
      <c r="D165" s="42"/>
      <c r="E165" s="45"/>
    </row>
    <row r="166" spans="1:5" ht="15">
      <c r="A166" s="35"/>
      <c r="B166" s="29" t="s">
        <v>820</v>
      </c>
      <c r="C166" s="41" t="s">
        <v>98</v>
      </c>
      <c r="D166" s="42"/>
      <c r="E166" s="45"/>
    </row>
    <row r="167" spans="1:5" ht="15">
      <c r="A167" s="35"/>
      <c r="B167" s="29" t="s">
        <v>821</v>
      </c>
      <c r="C167" s="41" t="s">
        <v>822</v>
      </c>
      <c r="D167" s="42"/>
      <c r="E167" s="45"/>
    </row>
    <row r="168" spans="1:5" ht="15">
      <c r="A168" s="35"/>
      <c r="B168" s="29" t="s">
        <v>823</v>
      </c>
      <c r="C168" s="41"/>
      <c r="D168" s="42"/>
      <c r="E168" s="45"/>
    </row>
    <row r="169" spans="1:5" ht="15">
      <c r="A169" s="35"/>
      <c r="B169" s="18" t="s">
        <v>824</v>
      </c>
      <c r="C169" s="41" t="s">
        <v>98</v>
      </c>
      <c r="D169" s="42"/>
      <c r="E169" s="45"/>
    </row>
    <row r="170" spans="1:5" ht="15">
      <c r="A170" s="35"/>
      <c r="B170" s="18" t="s">
        <v>825</v>
      </c>
      <c r="C170" s="41" t="s">
        <v>98</v>
      </c>
      <c r="D170" s="42"/>
      <c r="E170" s="45"/>
    </row>
    <row r="171" spans="1:5" ht="15">
      <c r="A171" s="35"/>
      <c r="B171" s="18" t="s">
        <v>826</v>
      </c>
      <c r="C171" s="41" t="s">
        <v>99</v>
      </c>
      <c r="D171" s="42"/>
      <c r="E171" s="45"/>
    </row>
    <row r="172" spans="1:5" ht="25.5">
      <c r="A172" s="22" t="s">
        <v>952</v>
      </c>
      <c r="B172" s="31" t="s">
        <v>827</v>
      </c>
      <c r="C172" s="41"/>
      <c r="D172" s="42"/>
      <c r="E172" s="45"/>
    </row>
    <row r="173" spans="1:5" ht="15">
      <c r="A173" s="35"/>
      <c r="B173" s="18" t="s">
        <v>828</v>
      </c>
      <c r="C173" s="41" t="s">
        <v>99</v>
      </c>
      <c r="D173" s="42"/>
      <c r="E173" s="45"/>
    </row>
    <row r="174" spans="1:5" ht="15">
      <c r="A174" s="35"/>
      <c r="B174" s="18" t="s">
        <v>829</v>
      </c>
      <c r="C174" s="41" t="s">
        <v>99</v>
      </c>
      <c r="D174" s="42"/>
      <c r="E174" s="45"/>
    </row>
    <row r="175" spans="1:5" ht="15">
      <c r="A175" s="35"/>
      <c r="B175" s="18" t="s">
        <v>830</v>
      </c>
      <c r="C175" s="41" t="s">
        <v>99</v>
      </c>
      <c r="D175" s="42"/>
      <c r="E175" s="45"/>
    </row>
    <row r="176" spans="1:5" ht="15">
      <c r="A176" s="22">
        <v>48</v>
      </c>
      <c r="B176" s="32" t="s">
        <v>831</v>
      </c>
      <c r="C176" s="41"/>
      <c r="D176" s="42"/>
      <c r="E176" s="45"/>
    </row>
    <row r="177" spans="1:5" ht="15">
      <c r="A177" s="35"/>
      <c r="B177" s="29" t="s">
        <v>832</v>
      </c>
      <c r="C177" s="41"/>
      <c r="D177" s="42"/>
      <c r="E177" s="45"/>
    </row>
    <row r="178" spans="1:5" ht="15">
      <c r="A178" s="35"/>
      <c r="B178" s="46">
        <v>0.25</v>
      </c>
      <c r="C178" s="41" t="s">
        <v>1063</v>
      </c>
      <c r="D178" s="42"/>
      <c r="E178" s="47"/>
    </row>
    <row r="179" spans="1:5" ht="15">
      <c r="A179" s="35"/>
      <c r="B179" s="46">
        <v>0.5</v>
      </c>
      <c r="C179" s="41" t="s">
        <v>1063</v>
      </c>
      <c r="D179" s="42"/>
      <c r="E179" s="47"/>
    </row>
    <row r="180" spans="1:5" ht="15">
      <c r="A180" s="35"/>
      <c r="B180" s="46">
        <v>0.75</v>
      </c>
      <c r="C180" s="41" t="s">
        <v>1063</v>
      </c>
      <c r="D180" s="42"/>
      <c r="E180" s="47"/>
    </row>
    <row r="181" spans="1:5" ht="15">
      <c r="A181" s="35"/>
      <c r="B181" s="46">
        <v>1</v>
      </c>
      <c r="C181" s="41" t="s">
        <v>1063</v>
      </c>
      <c r="D181" s="42"/>
      <c r="E181" s="47"/>
    </row>
    <row r="182" spans="1:5" ht="15.75" thickBot="1">
      <c r="A182" s="35"/>
      <c r="B182" s="46">
        <v>1.2</v>
      </c>
      <c r="C182" s="41" t="s">
        <v>1063</v>
      </c>
      <c r="D182" s="42"/>
      <c r="E182" s="47"/>
    </row>
    <row r="183" spans="1:5" ht="15">
      <c r="A183" s="212"/>
      <c r="B183" s="213"/>
      <c r="C183" s="401"/>
      <c r="D183" s="401"/>
      <c r="E183" s="215"/>
    </row>
    <row r="184" spans="1:5" ht="15">
      <c r="A184" s="216"/>
      <c r="B184" s="86"/>
      <c r="C184" s="402"/>
      <c r="D184" s="402"/>
      <c r="E184" s="217"/>
    </row>
    <row r="185" spans="1:5" ht="15.75" thickBot="1">
      <c r="A185" s="220" t="s">
        <v>1944</v>
      </c>
      <c r="B185" s="221"/>
      <c r="C185" s="403"/>
      <c r="D185" s="403"/>
      <c r="E185" s="224" t="s">
        <v>97</v>
      </c>
    </row>
    <row r="186" spans="1:5" ht="15">
      <c r="A186" s="35"/>
      <c r="B186" s="18" t="s">
        <v>833</v>
      </c>
      <c r="C186" s="41"/>
      <c r="D186" s="42"/>
      <c r="E186" s="47"/>
    </row>
    <row r="187" spans="1:5" ht="15">
      <c r="A187" s="35"/>
      <c r="B187" s="46">
        <v>0.25</v>
      </c>
      <c r="C187" s="41" t="s">
        <v>1063</v>
      </c>
      <c r="D187" s="42"/>
      <c r="E187" s="47"/>
    </row>
    <row r="188" spans="1:5" ht="15">
      <c r="A188" s="35"/>
      <c r="B188" s="46">
        <v>0.5</v>
      </c>
      <c r="C188" s="41" t="s">
        <v>1063</v>
      </c>
      <c r="D188" s="42"/>
      <c r="E188" s="47"/>
    </row>
    <row r="189" spans="1:5" ht="15">
      <c r="A189" s="35"/>
      <c r="B189" s="46">
        <v>0.75</v>
      </c>
      <c r="C189" s="41" t="s">
        <v>1063</v>
      </c>
      <c r="D189" s="42"/>
      <c r="E189" s="47"/>
    </row>
    <row r="190" spans="1:5" ht="15">
      <c r="A190" s="35"/>
      <c r="B190" s="46">
        <v>1</v>
      </c>
      <c r="C190" s="41" t="s">
        <v>1063</v>
      </c>
      <c r="D190" s="42"/>
      <c r="E190" s="47"/>
    </row>
    <row r="191" spans="1:5" ht="15">
      <c r="A191" s="35"/>
      <c r="B191" s="46">
        <v>1.2</v>
      </c>
      <c r="C191" s="41" t="s">
        <v>1063</v>
      </c>
      <c r="D191" s="42"/>
      <c r="E191" s="47"/>
    </row>
    <row r="192" spans="1:5" ht="15">
      <c r="A192" s="22">
        <v>49</v>
      </c>
      <c r="B192" s="23" t="s">
        <v>834</v>
      </c>
      <c r="C192" s="41"/>
      <c r="D192" s="42"/>
      <c r="E192" s="47"/>
    </row>
    <row r="193" spans="1:5" ht="15">
      <c r="A193" s="35"/>
      <c r="B193" s="31" t="s">
        <v>835</v>
      </c>
      <c r="C193" s="41"/>
      <c r="D193" s="42"/>
      <c r="E193" s="47"/>
    </row>
    <row r="194" spans="1:5" ht="15">
      <c r="A194" s="35"/>
      <c r="B194" s="29" t="s">
        <v>832</v>
      </c>
      <c r="C194" s="41"/>
      <c r="D194" s="42"/>
      <c r="E194" s="47"/>
    </row>
    <row r="195" spans="1:5" ht="15">
      <c r="A195" s="35"/>
      <c r="B195" s="46">
        <v>0.25</v>
      </c>
      <c r="C195" s="41" t="s">
        <v>1063</v>
      </c>
      <c r="D195" s="42"/>
      <c r="E195" s="47"/>
    </row>
    <row r="196" spans="1:5" ht="15">
      <c r="A196" s="35"/>
      <c r="B196" s="46">
        <v>0.5</v>
      </c>
      <c r="C196" s="41" t="s">
        <v>1063</v>
      </c>
      <c r="D196" s="42"/>
      <c r="E196" s="47"/>
    </row>
    <row r="197" spans="1:5" ht="15">
      <c r="A197" s="35"/>
      <c r="B197" s="46">
        <v>0.75</v>
      </c>
      <c r="C197" s="41" t="s">
        <v>1063</v>
      </c>
      <c r="D197" s="42"/>
      <c r="E197" s="47"/>
    </row>
    <row r="198" spans="1:5" ht="15">
      <c r="A198" s="35"/>
      <c r="B198" s="46">
        <v>1</v>
      </c>
      <c r="C198" s="41" t="s">
        <v>1063</v>
      </c>
      <c r="D198" s="42"/>
      <c r="E198" s="47"/>
    </row>
    <row r="199" spans="1:5" ht="15">
      <c r="A199" s="35"/>
      <c r="B199" s="46">
        <v>1.2</v>
      </c>
      <c r="C199" s="41" t="s">
        <v>1063</v>
      </c>
      <c r="D199" s="42"/>
      <c r="E199" s="47"/>
    </row>
    <row r="200" spans="1:5" ht="15">
      <c r="A200" s="35"/>
      <c r="B200" s="18" t="s">
        <v>833</v>
      </c>
      <c r="C200" s="41"/>
      <c r="D200" s="42"/>
      <c r="E200" s="47"/>
    </row>
    <row r="201" spans="1:5" ht="15">
      <c r="A201" s="60"/>
      <c r="B201" s="122">
        <v>0.25</v>
      </c>
      <c r="C201" s="410" t="s">
        <v>1063</v>
      </c>
      <c r="D201" s="397"/>
      <c r="E201" s="123"/>
    </row>
    <row r="202" spans="1:5" ht="15">
      <c r="A202" s="60"/>
      <c r="B202" s="46">
        <v>0.5</v>
      </c>
      <c r="C202" s="41" t="s">
        <v>1063</v>
      </c>
      <c r="D202" s="42"/>
      <c r="E202" s="47"/>
    </row>
    <row r="203" spans="1:5" ht="15">
      <c r="A203" s="35"/>
      <c r="B203" s="46">
        <v>0.75</v>
      </c>
      <c r="C203" s="41" t="s">
        <v>1063</v>
      </c>
      <c r="D203" s="42"/>
      <c r="E203" s="47"/>
    </row>
    <row r="204" spans="1:5" ht="15">
      <c r="A204" s="35"/>
      <c r="B204" s="46">
        <v>1</v>
      </c>
      <c r="C204" s="41" t="s">
        <v>1063</v>
      </c>
      <c r="D204" s="42"/>
      <c r="E204" s="47"/>
    </row>
    <row r="205" spans="1:5" ht="15">
      <c r="A205" s="35"/>
      <c r="B205" s="46">
        <v>1.2</v>
      </c>
      <c r="C205" s="41" t="s">
        <v>1063</v>
      </c>
      <c r="D205" s="42"/>
      <c r="E205" s="47"/>
    </row>
    <row r="206" spans="1:5" ht="15">
      <c r="A206" s="22">
        <v>50</v>
      </c>
      <c r="B206" s="23" t="s">
        <v>836</v>
      </c>
      <c r="C206" s="41"/>
      <c r="D206" s="42"/>
      <c r="E206" s="45"/>
    </row>
    <row r="207" spans="1:5" ht="25.5">
      <c r="A207" s="22">
        <v>51</v>
      </c>
      <c r="B207" s="23" t="s">
        <v>837</v>
      </c>
      <c r="C207" s="41"/>
      <c r="D207" s="42"/>
      <c r="E207" s="45"/>
    </row>
    <row r="208" spans="1:5" ht="15">
      <c r="A208" s="35"/>
      <c r="B208" s="18" t="s">
        <v>838</v>
      </c>
      <c r="C208" s="41" t="s">
        <v>1103</v>
      </c>
      <c r="D208" s="42">
        <v>5000</v>
      </c>
      <c r="E208" s="48"/>
    </row>
    <row r="209" spans="1:5" ht="15">
      <c r="A209" s="35"/>
      <c r="B209" s="18" t="s">
        <v>1849</v>
      </c>
      <c r="C209" s="41" t="s">
        <v>1103</v>
      </c>
      <c r="D209" s="42">
        <v>1600</v>
      </c>
      <c r="E209" s="124"/>
    </row>
    <row r="210" spans="1:5" ht="15">
      <c r="A210" s="35"/>
      <c r="B210" s="18" t="s">
        <v>839</v>
      </c>
      <c r="C210" s="41" t="s">
        <v>1103</v>
      </c>
      <c r="D210" s="42">
        <v>500</v>
      </c>
      <c r="E210" s="125"/>
    </row>
    <row r="211" spans="1:5" ht="15">
      <c r="A211" s="25">
        <v>52</v>
      </c>
      <c r="B211" s="23" t="s">
        <v>840</v>
      </c>
      <c r="C211" s="41"/>
      <c r="D211" s="42"/>
      <c r="E211" s="126"/>
    </row>
    <row r="212" spans="1:5" ht="15">
      <c r="A212" s="22"/>
      <c r="B212" s="18" t="s">
        <v>841</v>
      </c>
      <c r="C212" s="41" t="s">
        <v>99</v>
      </c>
      <c r="D212" s="42"/>
      <c r="E212" s="126"/>
    </row>
    <row r="213" spans="1:5" ht="15">
      <c r="A213" s="22"/>
      <c r="B213" s="18" t="s">
        <v>842</v>
      </c>
      <c r="C213" s="41" t="s">
        <v>99</v>
      </c>
      <c r="D213" s="42"/>
      <c r="E213" s="126"/>
    </row>
    <row r="214" spans="1:5" ht="15">
      <c r="A214" s="22"/>
      <c r="B214" s="18" t="s">
        <v>843</v>
      </c>
      <c r="C214" s="41" t="s">
        <v>99</v>
      </c>
      <c r="D214" s="42"/>
      <c r="E214" s="126"/>
    </row>
    <row r="215" spans="1:5" ht="15.75">
      <c r="A215" s="28">
        <v>53</v>
      </c>
      <c r="B215" s="120" t="s">
        <v>844</v>
      </c>
      <c r="C215" s="412"/>
      <c r="D215" s="406"/>
      <c r="E215" s="127"/>
    </row>
    <row r="216" spans="1:5" ht="15">
      <c r="A216" s="28"/>
      <c r="B216" s="119" t="s">
        <v>845</v>
      </c>
      <c r="C216" s="413" t="s">
        <v>846</v>
      </c>
      <c r="D216" s="407"/>
      <c r="E216" s="128"/>
    </row>
    <row r="217" spans="1:5" ht="15">
      <c r="A217" s="28"/>
      <c r="B217" s="119" t="s">
        <v>847</v>
      </c>
      <c r="C217" s="413" t="s">
        <v>846</v>
      </c>
      <c r="D217" s="407"/>
      <c r="E217" s="128"/>
    </row>
    <row r="218" spans="1:5" ht="15.75" thickBot="1">
      <c r="A218" s="129">
        <v>54</v>
      </c>
      <c r="B218" s="121" t="s">
        <v>415</v>
      </c>
      <c r="C218" s="414"/>
      <c r="D218" s="408" t="s">
        <v>1245</v>
      </c>
      <c r="E218" s="130"/>
    </row>
    <row r="219" spans="1:5" ht="15">
      <c r="A219" s="212"/>
      <c r="B219" s="213"/>
      <c r="C219" s="401"/>
      <c r="D219" s="401"/>
      <c r="E219" s="215"/>
    </row>
    <row r="220" spans="1:5" ht="15">
      <c r="A220" s="216"/>
      <c r="B220" s="86"/>
      <c r="C220" s="402"/>
      <c r="D220" s="402"/>
      <c r="E220" s="217"/>
    </row>
    <row r="221" spans="1:5" ht="15.75" thickBot="1">
      <c r="A221" s="220" t="s">
        <v>1944</v>
      </c>
      <c r="B221" s="221"/>
      <c r="C221" s="403"/>
      <c r="D221" s="403"/>
      <c r="E221" s="224" t="s">
        <v>97</v>
      </c>
    </row>
  </sheetData>
  <printOptions/>
  <pageMargins left="0.68" right="0.75" top="1.3779527559055118" bottom="0.75" header="0.5118110236220472" footer="0.5118110236220472"/>
  <pageSetup fitToHeight="0" horizontalDpi="600" verticalDpi="600" orientation="portrait" paperSize="9" scale="78" r:id="rId1"/>
  <headerFooter alignWithMargins="0">
    <oddHeader>&amp;L&amp;"Arial,Negrita"&amp;20 &amp;14AMPLIACION ET MONTECASEROS&amp;20
CAPITULO II
&amp;12Autotansformador de Potencia 132 / 66 / 13,2 kV&amp;C&amp;"Arial,Negrita"
&amp;EPlanilla de Datos Técnicos Garantizados</oddHeader>
    <oddFooter>&amp;CPágina &amp;P de &amp;N</oddFooter>
  </headerFooter>
  <rowBreaks count="4" manualBreakCount="4">
    <brk id="44" max="255" man="1"/>
    <brk id="88" max="4" man="1"/>
    <brk id="133" max="4" man="1"/>
    <brk id="18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6"/>
  <sheetViews>
    <sheetView view="pageBreakPreview" zoomScaleSheetLayoutView="100" workbookViewId="0" topLeftCell="A33">
      <selection activeCell="A101" sqref="A101:IV103"/>
    </sheetView>
  </sheetViews>
  <sheetFormatPr defaultColWidth="9.796875" defaultRowHeight="13.5" customHeight="1"/>
  <cols>
    <col min="1" max="1" width="4.09765625" style="74" customWidth="1"/>
    <col min="2" max="2" width="25.796875" style="439" customWidth="1"/>
    <col min="3" max="3" width="9.19921875" style="74" customWidth="1"/>
    <col min="4" max="4" width="16.296875" style="75" customWidth="1"/>
    <col min="5" max="5" width="11.59765625" style="76" customWidth="1"/>
    <col min="6" max="6" width="8.19921875" style="72" customWidth="1"/>
    <col min="7" max="16384" width="9.796875" style="72" customWidth="1"/>
  </cols>
  <sheetData>
    <row r="1" ht="13.5" customHeight="1">
      <c r="B1" s="419"/>
    </row>
    <row r="2" spans="1:5" ht="13.5" customHeight="1" thickBot="1">
      <c r="A2" s="103"/>
      <c r="B2" s="420" t="s">
        <v>1440</v>
      </c>
      <c r="C2" s="103"/>
      <c r="D2" s="92"/>
      <c r="E2" s="110"/>
    </row>
    <row r="3" spans="1:6" ht="13.5" customHeight="1" thickBot="1">
      <c r="A3" s="7" t="s">
        <v>877</v>
      </c>
      <c r="B3" s="8" t="s">
        <v>955</v>
      </c>
      <c r="C3" s="9" t="s">
        <v>878</v>
      </c>
      <c r="D3" s="7" t="s">
        <v>879</v>
      </c>
      <c r="E3" s="7" t="s">
        <v>880</v>
      </c>
      <c r="F3" s="81"/>
    </row>
    <row r="4" spans="1:6" ht="13.5" customHeight="1">
      <c r="A4" s="416"/>
      <c r="B4" s="421"/>
      <c r="C4" s="416"/>
      <c r="D4" s="417"/>
      <c r="E4" s="418"/>
      <c r="F4" s="81"/>
    </row>
    <row r="5" spans="1:6" ht="13.5" customHeight="1">
      <c r="A5" s="77">
        <v>1</v>
      </c>
      <c r="B5" s="422" t="s">
        <v>956</v>
      </c>
      <c r="C5" s="77" t="s">
        <v>958</v>
      </c>
      <c r="D5" s="107"/>
      <c r="E5" s="108"/>
      <c r="F5" s="81"/>
    </row>
    <row r="6" spans="1:6" ht="13.5" customHeight="1">
      <c r="A6" s="77">
        <v>2</v>
      </c>
      <c r="B6" s="422" t="s">
        <v>961</v>
      </c>
      <c r="C6" s="77" t="s">
        <v>958</v>
      </c>
      <c r="D6" s="107"/>
      <c r="E6" s="107"/>
      <c r="F6" s="81"/>
    </row>
    <row r="7" spans="1:6" ht="13.5" customHeight="1">
      <c r="A7" s="77">
        <v>3</v>
      </c>
      <c r="B7" s="422" t="s">
        <v>1048</v>
      </c>
      <c r="C7" s="77" t="s">
        <v>958</v>
      </c>
      <c r="D7" s="107" t="s">
        <v>703</v>
      </c>
      <c r="E7" s="107"/>
      <c r="F7" s="81"/>
    </row>
    <row r="8" spans="1:6" ht="13.5" customHeight="1">
      <c r="A8" s="77">
        <v>4</v>
      </c>
      <c r="B8" s="422" t="s">
        <v>1905</v>
      </c>
      <c r="C8" s="77" t="s">
        <v>958</v>
      </c>
      <c r="D8" s="107"/>
      <c r="E8" s="102"/>
      <c r="F8" s="81"/>
    </row>
    <row r="9" spans="1:6" ht="13.5" customHeight="1">
      <c r="A9" s="77">
        <v>5</v>
      </c>
      <c r="B9" s="422" t="s">
        <v>959</v>
      </c>
      <c r="C9" s="77" t="s">
        <v>958</v>
      </c>
      <c r="D9" s="107" t="s">
        <v>940</v>
      </c>
      <c r="E9" s="102"/>
      <c r="F9" s="81"/>
    </row>
    <row r="10" spans="1:6" ht="13.5" customHeight="1">
      <c r="A10" s="77">
        <v>6</v>
      </c>
      <c r="B10" s="422" t="s">
        <v>704</v>
      </c>
      <c r="C10" s="102"/>
      <c r="D10" s="108"/>
      <c r="E10" s="109"/>
      <c r="F10" s="81"/>
    </row>
    <row r="11" spans="1:6" ht="13.5" customHeight="1">
      <c r="A11" s="102"/>
      <c r="B11" s="422" t="s">
        <v>705</v>
      </c>
      <c r="C11" s="102"/>
      <c r="D11" s="108"/>
      <c r="E11" s="109"/>
      <c r="F11" s="81"/>
    </row>
    <row r="12" spans="1:6" ht="13.5" customHeight="1">
      <c r="A12" s="102"/>
      <c r="B12" s="422" t="s">
        <v>706</v>
      </c>
      <c r="C12" s="77" t="s">
        <v>1059</v>
      </c>
      <c r="D12" s="107" t="s">
        <v>876</v>
      </c>
      <c r="E12" s="102"/>
      <c r="F12" s="81"/>
    </row>
    <row r="13" spans="1:6" ht="13.5" customHeight="1">
      <c r="A13" s="102"/>
      <c r="B13" s="422" t="s">
        <v>707</v>
      </c>
      <c r="C13" s="77" t="s">
        <v>1063</v>
      </c>
      <c r="D13" s="107" t="s">
        <v>767</v>
      </c>
      <c r="E13" s="102"/>
      <c r="F13" s="81"/>
    </row>
    <row r="14" spans="1:6" ht="13.5" customHeight="1">
      <c r="A14" s="102"/>
      <c r="B14" s="422" t="s">
        <v>708</v>
      </c>
      <c r="C14" s="77" t="s">
        <v>1960</v>
      </c>
      <c r="D14" s="107" t="s">
        <v>958</v>
      </c>
      <c r="E14" s="102"/>
      <c r="F14" s="81"/>
    </row>
    <row r="15" spans="1:6" ht="13.5" customHeight="1">
      <c r="A15" s="102"/>
      <c r="B15" s="422" t="s">
        <v>709</v>
      </c>
      <c r="C15" s="102"/>
      <c r="D15" s="108"/>
      <c r="E15" s="102"/>
      <c r="F15" s="81"/>
    </row>
    <row r="16" spans="1:6" ht="13.5" customHeight="1">
      <c r="A16" s="102"/>
      <c r="B16" s="422" t="s">
        <v>710</v>
      </c>
      <c r="C16" s="77" t="s">
        <v>1063</v>
      </c>
      <c r="D16" s="107" t="s">
        <v>958</v>
      </c>
      <c r="E16" s="102"/>
      <c r="F16" s="81"/>
    </row>
    <row r="17" spans="1:6" ht="13.5" customHeight="1">
      <c r="A17" s="77">
        <v>7</v>
      </c>
      <c r="B17" s="422" t="s">
        <v>711</v>
      </c>
      <c r="C17" s="77" t="s">
        <v>975</v>
      </c>
      <c r="D17" s="108" t="s">
        <v>1348</v>
      </c>
      <c r="E17" s="108"/>
      <c r="F17" s="81"/>
    </row>
    <row r="18" spans="1:6" ht="13.5" customHeight="1">
      <c r="A18" s="77"/>
      <c r="B18" s="422" t="s">
        <v>712</v>
      </c>
      <c r="C18" s="77" t="s">
        <v>975</v>
      </c>
      <c r="D18" s="108" t="s">
        <v>1348</v>
      </c>
      <c r="E18" s="108"/>
      <c r="F18" s="81"/>
    </row>
    <row r="19" spans="1:6" ht="13.5" customHeight="1">
      <c r="A19" s="77"/>
      <c r="B19" s="422" t="s">
        <v>713</v>
      </c>
      <c r="C19" s="77" t="s">
        <v>975</v>
      </c>
      <c r="D19" s="108" t="s">
        <v>1348</v>
      </c>
      <c r="E19" s="108"/>
      <c r="F19" s="81"/>
    </row>
    <row r="20" spans="1:6" ht="13.5" customHeight="1">
      <c r="A20" s="77">
        <v>8</v>
      </c>
      <c r="B20" s="422" t="s">
        <v>976</v>
      </c>
      <c r="C20" s="77" t="s">
        <v>977</v>
      </c>
      <c r="D20" s="107" t="s">
        <v>1860</v>
      </c>
      <c r="E20" s="102"/>
      <c r="F20" s="81"/>
    </row>
    <row r="21" spans="1:6" ht="13.5" customHeight="1">
      <c r="A21" s="77">
        <v>9</v>
      </c>
      <c r="B21" s="422" t="s">
        <v>581</v>
      </c>
      <c r="C21" s="102"/>
      <c r="D21" s="108"/>
      <c r="E21" s="102"/>
      <c r="F21" s="81"/>
    </row>
    <row r="22" spans="1:6" ht="13.5" customHeight="1">
      <c r="A22" s="102"/>
      <c r="B22" s="422" t="s">
        <v>715</v>
      </c>
      <c r="C22" s="77" t="s">
        <v>1930</v>
      </c>
      <c r="D22" s="102" t="s">
        <v>716</v>
      </c>
      <c r="E22" s="102"/>
      <c r="F22" s="81"/>
    </row>
    <row r="23" spans="1:6" ht="13.5" customHeight="1">
      <c r="A23" s="77">
        <v>10</v>
      </c>
      <c r="B23" s="422" t="s">
        <v>717</v>
      </c>
      <c r="C23" s="102"/>
      <c r="D23" s="108"/>
      <c r="E23" s="102"/>
      <c r="F23" s="81"/>
    </row>
    <row r="24" spans="1:6" ht="13.5" customHeight="1">
      <c r="A24" s="102"/>
      <c r="B24" s="422" t="s">
        <v>718</v>
      </c>
      <c r="C24" s="77" t="s">
        <v>582</v>
      </c>
      <c r="D24" s="102">
        <v>100</v>
      </c>
      <c r="E24" s="102"/>
      <c r="F24" s="81"/>
    </row>
    <row r="25" spans="1:6" ht="13.5" customHeight="1">
      <c r="A25" s="102"/>
      <c r="B25" s="422" t="s">
        <v>719</v>
      </c>
      <c r="C25" s="77" t="s">
        <v>582</v>
      </c>
      <c r="D25" s="107" t="s">
        <v>720</v>
      </c>
      <c r="E25" s="102"/>
      <c r="F25" s="81"/>
    </row>
    <row r="26" spans="1:6" ht="13.5" customHeight="1">
      <c r="A26" s="77">
        <v>11</v>
      </c>
      <c r="B26" s="422" t="s">
        <v>721</v>
      </c>
      <c r="C26" s="77"/>
      <c r="D26" s="107"/>
      <c r="E26" s="107"/>
      <c r="F26" s="81"/>
    </row>
    <row r="27" spans="1:6" ht="13.5" customHeight="1">
      <c r="A27" s="77"/>
      <c r="B27" s="422" t="s">
        <v>722</v>
      </c>
      <c r="C27" s="105" t="s">
        <v>958</v>
      </c>
      <c r="D27" s="107"/>
      <c r="E27" s="107"/>
      <c r="F27" s="81"/>
    </row>
    <row r="28" spans="1:6" ht="13.5" customHeight="1">
      <c r="A28" s="77"/>
      <c r="B28" s="422" t="s">
        <v>723</v>
      </c>
      <c r="C28" s="105" t="s">
        <v>958</v>
      </c>
      <c r="D28" s="107" t="s">
        <v>724</v>
      </c>
      <c r="E28" s="107"/>
      <c r="F28" s="81"/>
    </row>
    <row r="29" spans="1:7" ht="13.5" customHeight="1">
      <c r="A29" s="77"/>
      <c r="B29" s="422" t="s">
        <v>725</v>
      </c>
      <c r="C29" s="77" t="s">
        <v>582</v>
      </c>
      <c r="D29" s="107" t="s">
        <v>726</v>
      </c>
      <c r="E29" s="102"/>
      <c r="F29" s="81"/>
      <c r="G29" s="72" t="s">
        <v>952</v>
      </c>
    </row>
    <row r="30" spans="1:7" ht="13.5" customHeight="1">
      <c r="A30" s="77"/>
      <c r="B30" s="422" t="s">
        <v>727</v>
      </c>
      <c r="C30" s="105" t="s">
        <v>958</v>
      </c>
      <c r="D30" s="107" t="s">
        <v>728</v>
      </c>
      <c r="E30" s="102"/>
      <c r="F30" s="81"/>
      <c r="G30" s="72" t="s">
        <v>952</v>
      </c>
    </row>
    <row r="31" spans="1:7" ht="13.5" customHeight="1">
      <c r="A31" s="77"/>
      <c r="B31" s="422" t="s">
        <v>729</v>
      </c>
      <c r="C31" s="77" t="s">
        <v>582</v>
      </c>
      <c r="D31" s="107" t="s">
        <v>730</v>
      </c>
      <c r="E31" s="102"/>
      <c r="F31" s="81"/>
      <c r="G31" s="72" t="s">
        <v>952</v>
      </c>
    </row>
    <row r="32" spans="1:6" ht="13.5" customHeight="1">
      <c r="A32" s="77"/>
      <c r="B32" s="422" t="s">
        <v>731</v>
      </c>
      <c r="C32" s="106" t="s">
        <v>958</v>
      </c>
      <c r="D32" s="108" t="s">
        <v>1279</v>
      </c>
      <c r="E32" s="102"/>
      <c r="F32" s="81"/>
    </row>
    <row r="33" spans="1:6" ht="13.5" customHeight="1">
      <c r="A33" s="77"/>
      <c r="B33" s="422" t="s">
        <v>732</v>
      </c>
      <c r="C33" s="106" t="s">
        <v>958</v>
      </c>
      <c r="D33" s="108" t="s">
        <v>1279</v>
      </c>
      <c r="E33" s="102"/>
      <c r="F33" s="81"/>
    </row>
    <row r="34" spans="1:6" ht="13.5" customHeight="1">
      <c r="A34" s="77"/>
      <c r="B34" s="422" t="s">
        <v>733</v>
      </c>
      <c r="C34" s="106"/>
      <c r="D34" s="108"/>
      <c r="E34" s="102"/>
      <c r="F34" s="81"/>
    </row>
    <row r="35" spans="1:7" ht="13.5" customHeight="1">
      <c r="A35" s="77">
        <v>12</v>
      </c>
      <c r="B35" s="422" t="s">
        <v>734</v>
      </c>
      <c r="C35" s="77"/>
      <c r="D35" s="107"/>
      <c r="E35" s="102"/>
      <c r="F35" s="81"/>
      <c r="G35" s="72" t="s">
        <v>952</v>
      </c>
    </row>
    <row r="36" spans="1:7" ht="13.5" customHeight="1">
      <c r="A36" s="77"/>
      <c r="B36" s="422" t="s">
        <v>735</v>
      </c>
      <c r="C36" s="77" t="s">
        <v>1020</v>
      </c>
      <c r="D36" s="107" t="s">
        <v>736</v>
      </c>
      <c r="E36" s="102"/>
      <c r="F36" s="81"/>
      <c r="G36" s="72" t="s">
        <v>952</v>
      </c>
    </row>
    <row r="37" spans="1:6" ht="13.5" customHeight="1">
      <c r="A37" s="77"/>
      <c r="B37" s="422" t="s">
        <v>737</v>
      </c>
      <c r="C37" s="77" t="s">
        <v>1020</v>
      </c>
      <c r="D37" s="107" t="s">
        <v>738</v>
      </c>
      <c r="E37" s="102"/>
      <c r="F37" s="81"/>
    </row>
    <row r="38" spans="1:7" ht="13.5" customHeight="1">
      <c r="A38" s="77">
        <v>13</v>
      </c>
      <c r="B38" s="422" t="s">
        <v>739</v>
      </c>
      <c r="C38" s="77" t="s">
        <v>582</v>
      </c>
      <c r="D38" s="107" t="s">
        <v>1931</v>
      </c>
      <c r="E38" s="102"/>
      <c r="F38" s="81"/>
      <c r="G38" s="72" t="s">
        <v>952</v>
      </c>
    </row>
    <row r="39" spans="1:6" ht="13.5" customHeight="1">
      <c r="A39" s="77">
        <v>14</v>
      </c>
      <c r="B39" s="422" t="s">
        <v>1932</v>
      </c>
      <c r="C39" s="77"/>
      <c r="D39" s="107"/>
      <c r="E39" s="107"/>
      <c r="F39" s="81"/>
    </row>
    <row r="40" spans="1:6" ht="13.5" customHeight="1">
      <c r="A40" s="77"/>
      <c r="B40" s="423" t="s">
        <v>1242</v>
      </c>
      <c r="C40" s="105" t="s">
        <v>958</v>
      </c>
      <c r="D40" s="107" t="s">
        <v>786</v>
      </c>
      <c r="E40" s="107"/>
      <c r="F40" s="81"/>
    </row>
    <row r="41" spans="1:6" ht="13.5" customHeight="1">
      <c r="A41" s="77"/>
      <c r="B41" s="423" t="s">
        <v>782</v>
      </c>
      <c r="C41" s="105" t="s">
        <v>958</v>
      </c>
      <c r="D41" s="107" t="s">
        <v>1279</v>
      </c>
      <c r="E41" s="107"/>
      <c r="F41" s="81"/>
    </row>
    <row r="42" spans="1:6" ht="13.5" customHeight="1">
      <c r="A42" s="77"/>
      <c r="B42" s="423" t="s">
        <v>1933</v>
      </c>
      <c r="C42" s="105" t="s">
        <v>958</v>
      </c>
      <c r="D42" s="107" t="s">
        <v>1279</v>
      </c>
      <c r="E42" s="107"/>
      <c r="F42" s="81"/>
    </row>
    <row r="43" spans="1:6" ht="13.5" customHeight="1">
      <c r="A43" s="77"/>
      <c r="B43" s="423" t="s">
        <v>1934</v>
      </c>
      <c r="C43" s="105" t="s">
        <v>958</v>
      </c>
      <c r="D43" s="107" t="s">
        <v>1279</v>
      </c>
      <c r="E43" s="107"/>
      <c r="F43" s="81"/>
    </row>
    <row r="44" spans="1:7" ht="13.5" customHeight="1">
      <c r="A44" s="77"/>
      <c r="B44" s="423" t="s">
        <v>1935</v>
      </c>
      <c r="C44" s="105" t="s">
        <v>958</v>
      </c>
      <c r="D44" s="107" t="s">
        <v>1279</v>
      </c>
      <c r="E44" s="102"/>
      <c r="F44" s="81"/>
      <c r="G44" s="72" t="s">
        <v>952</v>
      </c>
    </row>
    <row r="45" spans="1:7" ht="13.5" customHeight="1">
      <c r="A45" s="77"/>
      <c r="B45" s="423" t="s">
        <v>1936</v>
      </c>
      <c r="C45" s="105" t="s">
        <v>958</v>
      </c>
      <c r="D45" s="107" t="s">
        <v>1279</v>
      </c>
      <c r="E45" s="102"/>
      <c r="F45" s="81"/>
      <c r="G45" s="72" t="s">
        <v>952</v>
      </c>
    </row>
    <row r="46" spans="1:7" ht="13.5" customHeight="1">
      <c r="A46" s="77">
        <v>15</v>
      </c>
      <c r="B46" s="422" t="s">
        <v>1937</v>
      </c>
      <c r="C46" s="102"/>
      <c r="D46" s="108"/>
      <c r="E46" s="102"/>
      <c r="F46" s="81"/>
      <c r="G46" s="72" t="s">
        <v>952</v>
      </c>
    </row>
    <row r="47" spans="1:7" ht="13.5" customHeight="1">
      <c r="A47" s="102"/>
      <c r="B47" s="422" t="s">
        <v>1938</v>
      </c>
      <c r="C47" s="77" t="s">
        <v>1059</v>
      </c>
      <c r="D47" s="107" t="s">
        <v>603</v>
      </c>
      <c r="E47" s="102"/>
      <c r="F47" s="81"/>
      <c r="G47" s="72" t="s">
        <v>952</v>
      </c>
    </row>
    <row r="48" spans="1:7" ht="13.5" customHeight="1">
      <c r="A48" s="77"/>
      <c r="B48" s="422" t="s">
        <v>1939</v>
      </c>
      <c r="C48" s="77" t="s">
        <v>975</v>
      </c>
      <c r="D48" s="107" t="s">
        <v>1940</v>
      </c>
      <c r="E48" s="102"/>
      <c r="F48" s="81"/>
      <c r="G48" s="72" t="s">
        <v>952</v>
      </c>
    </row>
    <row r="49" spans="1:7" ht="13.5" customHeight="1">
      <c r="A49" s="105"/>
      <c r="B49" s="422" t="s">
        <v>1941</v>
      </c>
      <c r="C49" s="77" t="s">
        <v>975</v>
      </c>
      <c r="D49" s="107" t="s">
        <v>1942</v>
      </c>
      <c r="E49" s="102"/>
      <c r="F49" s="81"/>
      <c r="G49" s="72" t="s">
        <v>952</v>
      </c>
    </row>
    <row r="50" spans="1:7" ht="13.5" customHeight="1">
      <c r="A50" s="102"/>
      <c r="B50" s="422" t="s">
        <v>584</v>
      </c>
      <c r="C50" s="77" t="s">
        <v>975</v>
      </c>
      <c r="D50" s="107" t="s">
        <v>946</v>
      </c>
      <c r="E50" s="102"/>
      <c r="F50" s="81"/>
      <c r="G50" s="72" t="s">
        <v>952</v>
      </c>
    </row>
    <row r="51" spans="1:7" ht="13.5" customHeight="1">
      <c r="A51" s="102"/>
      <c r="B51" s="422" t="s">
        <v>1943</v>
      </c>
      <c r="C51" s="77" t="s">
        <v>958</v>
      </c>
      <c r="D51" s="107" t="s">
        <v>720</v>
      </c>
      <c r="E51" s="102"/>
      <c r="F51" s="81"/>
      <c r="G51" s="72" t="s">
        <v>952</v>
      </c>
    </row>
    <row r="52" spans="1:6" ht="13.5" customHeight="1" thickBot="1">
      <c r="A52" s="102"/>
      <c r="B52" s="424"/>
      <c r="C52" s="103"/>
      <c r="D52" s="92"/>
      <c r="E52" s="110"/>
      <c r="F52" s="81"/>
    </row>
    <row r="53" spans="1:5" ht="15">
      <c r="A53" s="212"/>
      <c r="B53" s="425"/>
      <c r="C53" s="214"/>
      <c r="D53" s="214"/>
      <c r="E53" s="215"/>
    </row>
    <row r="54" spans="1:5" ht="15">
      <c r="A54" s="216"/>
      <c r="B54" s="426"/>
      <c r="C54" s="83"/>
      <c r="D54" s="83"/>
      <c r="E54" s="217"/>
    </row>
    <row r="55" spans="1:5" ht="15.75" thickBot="1">
      <c r="A55" s="220" t="s">
        <v>1944</v>
      </c>
      <c r="B55" s="427"/>
      <c r="C55" s="222"/>
      <c r="D55" s="222"/>
      <c r="E55" s="224" t="s">
        <v>97</v>
      </c>
    </row>
    <row r="56" spans="1:6" ht="13.5" customHeight="1">
      <c r="A56" s="79"/>
      <c r="B56" s="428"/>
      <c r="C56" s="83"/>
      <c r="D56" s="84"/>
      <c r="E56" s="85"/>
      <c r="F56" s="81"/>
    </row>
    <row r="57" spans="1:5" ht="13.5" customHeight="1">
      <c r="A57" s="118"/>
      <c r="B57" s="429" t="s">
        <v>1441</v>
      </c>
      <c r="C57" s="111"/>
      <c r="D57" s="112"/>
      <c r="E57" s="113"/>
    </row>
    <row r="58" spans="1:6" ht="13.5" customHeight="1">
      <c r="A58" s="104" t="s">
        <v>698</v>
      </c>
      <c r="B58" s="430" t="s">
        <v>955</v>
      </c>
      <c r="C58" s="104" t="s">
        <v>699</v>
      </c>
      <c r="D58" s="114" t="s">
        <v>700</v>
      </c>
      <c r="E58" s="104" t="s">
        <v>701</v>
      </c>
      <c r="F58" s="81"/>
    </row>
    <row r="59" spans="1:6" ht="13.5" customHeight="1">
      <c r="A59" s="77">
        <v>16</v>
      </c>
      <c r="B59" s="422" t="s">
        <v>1946</v>
      </c>
      <c r="C59" s="102"/>
      <c r="D59" s="108"/>
      <c r="E59" s="107"/>
      <c r="F59" s="81"/>
    </row>
    <row r="60" spans="1:7" ht="13.5" customHeight="1">
      <c r="A60" s="102"/>
      <c r="B60" s="422" t="s">
        <v>1938</v>
      </c>
      <c r="C60" s="77" t="s">
        <v>1059</v>
      </c>
      <c r="D60" s="107" t="s">
        <v>876</v>
      </c>
      <c r="E60" s="102"/>
      <c r="F60" s="81"/>
      <c r="G60" s="72" t="s">
        <v>952</v>
      </c>
    </row>
    <row r="61" spans="1:7" ht="13.5" customHeight="1">
      <c r="A61" s="77"/>
      <c r="B61" s="422" t="s">
        <v>1939</v>
      </c>
      <c r="C61" s="77" t="s">
        <v>975</v>
      </c>
      <c r="D61" s="107" t="s">
        <v>1464</v>
      </c>
      <c r="E61" s="102"/>
      <c r="F61" s="81"/>
      <c r="G61" s="72" t="s">
        <v>952</v>
      </c>
    </row>
    <row r="62" spans="1:6" ht="13.5" customHeight="1">
      <c r="A62" s="105"/>
      <c r="B62" s="422" t="s">
        <v>1941</v>
      </c>
      <c r="C62" s="77" t="s">
        <v>975</v>
      </c>
      <c r="D62" s="107" t="s">
        <v>1947</v>
      </c>
      <c r="E62" s="102"/>
      <c r="F62" s="81"/>
    </row>
    <row r="63" spans="1:6" ht="13.5" customHeight="1">
      <c r="A63" s="102"/>
      <c r="B63" s="422" t="s">
        <v>584</v>
      </c>
      <c r="C63" s="77" t="s">
        <v>975</v>
      </c>
      <c r="D63" s="107" t="s">
        <v>946</v>
      </c>
      <c r="E63" s="107"/>
      <c r="F63" s="81"/>
    </row>
    <row r="64" spans="1:6" ht="13.5" customHeight="1">
      <c r="A64" s="102"/>
      <c r="B64" s="422" t="s">
        <v>1943</v>
      </c>
      <c r="C64" s="77" t="s">
        <v>958</v>
      </c>
      <c r="D64" s="107" t="s">
        <v>1903</v>
      </c>
      <c r="E64" s="107"/>
      <c r="F64" s="81"/>
    </row>
    <row r="65" spans="1:6" ht="13.5" customHeight="1">
      <c r="A65" s="77">
        <v>17</v>
      </c>
      <c r="B65" s="422" t="s">
        <v>1948</v>
      </c>
      <c r="C65" s="105"/>
      <c r="D65" s="107"/>
      <c r="E65" s="107"/>
      <c r="F65" s="81"/>
    </row>
    <row r="66" spans="1:6" ht="13.5" customHeight="1">
      <c r="A66" s="77"/>
      <c r="B66" s="422" t="s">
        <v>589</v>
      </c>
      <c r="C66" s="105" t="s">
        <v>958</v>
      </c>
      <c r="D66" s="107" t="s">
        <v>1902</v>
      </c>
      <c r="E66" s="107"/>
      <c r="F66" s="81"/>
    </row>
    <row r="67" spans="1:6" ht="13.5" customHeight="1">
      <c r="A67" s="77"/>
      <c r="B67" s="422" t="s">
        <v>1864</v>
      </c>
      <c r="C67" s="105" t="s">
        <v>958</v>
      </c>
      <c r="D67" s="107" t="s">
        <v>1279</v>
      </c>
      <c r="E67" s="107"/>
      <c r="F67" s="81"/>
    </row>
    <row r="68" spans="1:6" ht="13.5" customHeight="1">
      <c r="A68" s="77">
        <v>18</v>
      </c>
      <c r="B68" s="422" t="s">
        <v>1865</v>
      </c>
      <c r="C68" s="105"/>
      <c r="D68" s="107"/>
      <c r="E68" s="107"/>
      <c r="F68" s="81"/>
    </row>
    <row r="69" spans="1:6" ht="13.5" customHeight="1">
      <c r="A69" s="77"/>
      <c r="B69" s="422" t="s">
        <v>589</v>
      </c>
      <c r="C69" s="105" t="s">
        <v>958</v>
      </c>
      <c r="D69" s="107" t="s">
        <v>2</v>
      </c>
      <c r="E69" s="107"/>
      <c r="F69" s="81"/>
    </row>
    <row r="70" spans="1:6" ht="13.5" customHeight="1">
      <c r="A70" s="77"/>
      <c r="B70" s="422" t="s">
        <v>1048</v>
      </c>
      <c r="C70" s="105" t="s">
        <v>958</v>
      </c>
      <c r="D70" s="107" t="s">
        <v>1866</v>
      </c>
      <c r="E70" s="107"/>
      <c r="F70" s="81"/>
    </row>
    <row r="71" spans="1:7" ht="13.5" customHeight="1">
      <c r="A71" s="77">
        <v>19</v>
      </c>
      <c r="B71" s="422" t="s">
        <v>81</v>
      </c>
      <c r="C71" s="102"/>
      <c r="D71" s="108"/>
      <c r="E71" s="102"/>
      <c r="F71" s="81"/>
      <c r="G71" s="72" t="s">
        <v>952</v>
      </c>
    </row>
    <row r="72" spans="1:7" ht="13.5" customHeight="1">
      <c r="A72" s="77"/>
      <c r="B72" s="422" t="s">
        <v>82</v>
      </c>
      <c r="C72" s="77" t="s">
        <v>958</v>
      </c>
      <c r="D72" s="107">
        <v>256</v>
      </c>
      <c r="E72" s="102"/>
      <c r="F72" s="81"/>
      <c r="G72" s="72" t="s">
        <v>952</v>
      </c>
    </row>
    <row r="73" spans="1:6" ht="13.5" customHeight="1">
      <c r="A73" s="77"/>
      <c r="B73" s="422" t="s">
        <v>83</v>
      </c>
      <c r="C73" s="77" t="s">
        <v>1002</v>
      </c>
      <c r="D73" s="107">
        <v>1</v>
      </c>
      <c r="E73" s="102"/>
      <c r="F73" s="81"/>
    </row>
    <row r="74" spans="1:7" ht="13.5" customHeight="1">
      <c r="A74" s="77"/>
      <c r="B74" s="422" t="s">
        <v>84</v>
      </c>
      <c r="C74" s="77" t="s">
        <v>958</v>
      </c>
      <c r="D74" s="107" t="s">
        <v>1443</v>
      </c>
      <c r="E74" s="102"/>
      <c r="F74" s="81"/>
      <c r="G74" s="72" t="s">
        <v>952</v>
      </c>
    </row>
    <row r="75" spans="1:7" ht="13.5" customHeight="1">
      <c r="A75" s="77"/>
      <c r="B75" s="422" t="s">
        <v>85</v>
      </c>
      <c r="C75" s="77" t="s">
        <v>86</v>
      </c>
      <c r="D75" s="107" t="s">
        <v>87</v>
      </c>
      <c r="E75" s="102"/>
      <c r="F75" s="81"/>
      <c r="G75" s="72" t="s">
        <v>952</v>
      </c>
    </row>
    <row r="76" spans="1:6" ht="13.5" customHeight="1">
      <c r="A76" s="77">
        <v>20</v>
      </c>
      <c r="B76" s="422" t="s">
        <v>88</v>
      </c>
      <c r="C76" s="106"/>
      <c r="D76" s="108"/>
      <c r="E76" s="102"/>
      <c r="F76" s="81"/>
    </row>
    <row r="77" spans="1:7" ht="13.5" customHeight="1">
      <c r="A77" s="77"/>
      <c r="B77" s="422" t="s">
        <v>89</v>
      </c>
      <c r="C77" s="106" t="s">
        <v>958</v>
      </c>
      <c r="D77" s="108" t="s">
        <v>90</v>
      </c>
      <c r="E77" s="102"/>
      <c r="F77" s="81"/>
      <c r="G77" s="72" t="s">
        <v>952</v>
      </c>
    </row>
    <row r="78" spans="1:7" ht="13.5" customHeight="1">
      <c r="A78" s="77"/>
      <c r="B78" s="422" t="s">
        <v>91</v>
      </c>
      <c r="C78" s="106" t="s">
        <v>958</v>
      </c>
      <c r="D78" s="108" t="s">
        <v>1281</v>
      </c>
      <c r="E78" s="102"/>
      <c r="F78" s="81"/>
      <c r="G78" s="72" t="s">
        <v>952</v>
      </c>
    </row>
    <row r="79" spans="1:7" ht="13.5" customHeight="1">
      <c r="A79" s="77"/>
      <c r="B79" s="422" t="s">
        <v>92</v>
      </c>
      <c r="C79" s="106" t="s">
        <v>958</v>
      </c>
      <c r="D79" s="108" t="s">
        <v>1902</v>
      </c>
      <c r="E79" s="102"/>
      <c r="F79" s="81"/>
      <c r="G79" s="72" t="s">
        <v>952</v>
      </c>
    </row>
    <row r="80" spans="1:7" ht="13.5" customHeight="1">
      <c r="A80" s="77"/>
      <c r="B80" s="422" t="s">
        <v>93</v>
      </c>
      <c r="C80" s="106" t="s">
        <v>1105</v>
      </c>
      <c r="D80" s="108" t="s">
        <v>94</v>
      </c>
      <c r="E80" s="102"/>
      <c r="F80" s="81"/>
      <c r="G80" s="72" t="s">
        <v>952</v>
      </c>
    </row>
    <row r="81" spans="1:6" ht="13.5" customHeight="1">
      <c r="A81" s="102">
        <v>21</v>
      </c>
      <c r="B81" s="431" t="s">
        <v>95</v>
      </c>
      <c r="C81" s="102"/>
      <c r="D81" s="108"/>
      <c r="E81" s="102"/>
      <c r="F81" s="81"/>
    </row>
    <row r="82" spans="1:6" ht="13.5" customHeight="1">
      <c r="A82" s="102"/>
      <c r="B82" s="432" t="s">
        <v>1320</v>
      </c>
      <c r="C82" s="115"/>
      <c r="D82" s="116" t="s">
        <v>1972</v>
      </c>
      <c r="E82" s="102"/>
      <c r="F82" s="81"/>
    </row>
    <row r="83" spans="1:6" ht="13.5" customHeight="1">
      <c r="A83" s="102"/>
      <c r="B83" s="433" t="s">
        <v>1321</v>
      </c>
      <c r="C83" s="115" t="s">
        <v>958</v>
      </c>
      <c r="D83" s="116" t="s">
        <v>579</v>
      </c>
      <c r="E83" s="102"/>
      <c r="F83" s="81"/>
    </row>
    <row r="84" spans="1:6" ht="13.5" customHeight="1">
      <c r="A84" s="102"/>
      <c r="B84" s="434" t="s">
        <v>1322</v>
      </c>
      <c r="C84" s="115"/>
      <c r="D84" s="415" t="s">
        <v>1323</v>
      </c>
      <c r="E84" s="102"/>
      <c r="F84" s="81"/>
    </row>
    <row r="85" spans="1:6" ht="13.5" customHeight="1">
      <c r="A85" s="102"/>
      <c r="B85" s="434" t="s">
        <v>1324</v>
      </c>
      <c r="C85" s="115"/>
      <c r="D85" s="415" t="s">
        <v>1325</v>
      </c>
      <c r="E85" s="102"/>
      <c r="F85" s="81"/>
    </row>
    <row r="86" spans="1:6" ht="24">
      <c r="A86" s="102"/>
      <c r="B86" s="435" t="s">
        <v>1326</v>
      </c>
      <c r="C86" s="115" t="s">
        <v>958</v>
      </c>
      <c r="D86" s="415" t="s">
        <v>1327</v>
      </c>
      <c r="E86" s="102"/>
      <c r="F86" s="81"/>
    </row>
    <row r="87" spans="1:6" ht="21.75" customHeight="1">
      <c r="A87" s="77"/>
      <c r="B87" s="434" t="s">
        <v>1328</v>
      </c>
      <c r="C87" s="115"/>
      <c r="D87" s="415" t="s">
        <v>1329</v>
      </c>
      <c r="E87" s="102"/>
      <c r="F87" s="81"/>
    </row>
    <row r="88" spans="1:6" ht="13.5" customHeight="1">
      <c r="A88" s="77"/>
      <c r="B88" s="433" t="s">
        <v>1330</v>
      </c>
      <c r="C88" s="115" t="s">
        <v>958</v>
      </c>
      <c r="D88" s="415" t="s">
        <v>579</v>
      </c>
      <c r="E88" s="102"/>
      <c r="F88" s="81"/>
    </row>
    <row r="89" spans="1:6" ht="13.5" customHeight="1">
      <c r="A89" s="102"/>
      <c r="B89" s="434" t="s">
        <v>1331</v>
      </c>
      <c r="C89" s="115"/>
      <c r="D89" s="415" t="s">
        <v>1332</v>
      </c>
      <c r="E89" s="102"/>
      <c r="F89" s="81"/>
    </row>
    <row r="90" spans="1:6" ht="22.5" customHeight="1">
      <c r="A90" s="77"/>
      <c r="B90" s="434" t="s">
        <v>1324</v>
      </c>
      <c r="C90" s="115"/>
      <c r="D90" s="415" t="s">
        <v>1333</v>
      </c>
      <c r="E90" s="102"/>
      <c r="F90" s="81"/>
    </row>
    <row r="91" spans="1:6" ht="24.75" customHeight="1">
      <c r="A91" s="105"/>
      <c r="B91" s="434" t="s">
        <v>1326</v>
      </c>
      <c r="C91" s="115"/>
      <c r="D91" s="415" t="s">
        <v>1334</v>
      </c>
      <c r="E91" s="102"/>
      <c r="F91" s="81"/>
    </row>
    <row r="92" spans="1:6" ht="27" customHeight="1">
      <c r="A92" s="102"/>
      <c r="B92" s="436" t="s">
        <v>1335</v>
      </c>
      <c r="C92" s="115"/>
      <c r="D92" s="415" t="s">
        <v>1336</v>
      </c>
      <c r="E92" s="102"/>
      <c r="F92" s="81"/>
    </row>
    <row r="93" spans="1:6" ht="25.5" customHeight="1">
      <c r="A93" s="102"/>
      <c r="B93" s="436" t="s">
        <v>1337</v>
      </c>
      <c r="C93" s="115"/>
      <c r="D93" s="415" t="s">
        <v>1338</v>
      </c>
      <c r="E93" s="102"/>
      <c r="F93" s="81"/>
    </row>
    <row r="94" spans="1:6" ht="13.5" customHeight="1">
      <c r="A94" s="77"/>
      <c r="B94" s="433" t="s">
        <v>1339</v>
      </c>
      <c r="C94" s="115"/>
      <c r="D94" s="415" t="s">
        <v>579</v>
      </c>
      <c r="E94" s="102"/>
      <c r="F94" s="81"/>
    </row>
    <row r="95" spans="1:6" ht="13.5" customHeight="1">
      <c r="A95" s="102"/>
      <c r="B95" s="434" t="s">
        <v>1340</v>
      </c>
      <c r="C95" s="115"/>
      <c r="D95" s="415" t="s">
        <v>1332</v>
      </c>
      <c r="E95" s="102"/>
      <c r="F95" s="81"/>
    </row>
    <row r="96" spans="1:6" ht="21.75" customHeight="1">
      <c r="A96" s="102"/>
      <c r="B96" s="434" t="s">
        <v>1341</v>
      </c>
      <c r="C96" s="115"/>
      <c r="D96" s="415" t="s">
        <v>1333</v>
      </c>
      <c r="E96" s="102"/>
      <c r="F96" s="81"/>
    </row>
    <row r="97" spans="1:6" ht="13.5" customHeight="1">
      <c r="A97" s="77"/>
      <c r="B97" s="434" t="s">
        <v>1342</v>
      </c>
      <c r="C97" s="115"/>
      <c r="D97" s="415" t="s">
        <v>1343</v>
      </c>
      <c r="E97" s="102"/>
      <c r="F97" s="81"/>
    </row>
    <row r="98" spans="1:6" ht="29.25" customHeight="1">
      <c r="A98" s="102"/>
      <c r="B98" s="436" t="s">
        <v>1344</v>
      </c>
      <c r="C98" s="115"/>
      <c r="D98" s="415" t="s">
        <v>1345</v>
      </c>
      <c r="E98" s="102"/>
      <c r="F98" s="81"/>
    </row>
    <row r="99" spans="1:6" ht="36.75" customHeight="1">
      <c r="A99" s="77"/>
      <c r="B99" s="437" t="s">
        <v>1346</v>
      </c>
      <c r="C99" s="115" t="s">
        <v>958</v>
      </c>
      <c r="D99" s="415" t="s">
        <v>1347</v>
      </c>
      <c r="E99" s="102"/>
      <c r="F99" s="81"/>
    </row>
    <row r="100" spans="1:6" ht="13.5" customHeight="1" thickBot="1">
      <c r="A100" s="102"/>
      <c r="B100" s="414"/>
      <c r="C100" s="117"/>
      <c r="D100" s="108"/>
      <c r="E100" s="102"/>
      <c r="F100" s="81"/>
    </row>
    <row r="101" spans="1:5" ht="15">
      <c r="A101" s="212"/>
      <c r="B101" s="425"/>
      <c r="C101" s="214"/>
      <c r="D101" s="214"/>
      <c r="E101" s="215"/>
    </row>
    <row r="102" spans="1:5" ht="15">
      <c r="A102" s="216"/>
      <c r="B102" s="426"/>
      <c r="C102" s="83"/>
      <c r="D102" s="83"/>
      <c r="E102" s="217"/>
    </row>
    <row r="103" spans="1:5" ht="15.75" thickBot="1">
      <c r="A103" s="220" t="s">
        <v>1944</v>
      </c>
      <c r="B103" s="427"/>
      <c r="C103" s="222"/>
      <c r="D103" s="222"/>
      <c r="E103" s="224" t="s">
        <v>97</v>
      </c>
    </row>
    <row r="104" spans="1:6" ht="13.5" customHeight="1">
      <c r="A104" s="80"/>
      <c r="B104" s="438"/>
      <c r="C104" s="1"/>
      <c r="D104" s="82"/>
      <c r="E104" s="440"/>
      <c r="F104" s="81"/>
    </row>
    <row r="105" spans="1:6" ht="13.5" customHeight="1">
      <c r="A105" s="80"/>
      <c r="B105" s="438"/>
      <c r="C105" s="1"/>
      <c r="D105" s="82"/>
      <c r="E105" s="1"/>
      <c r="F105" s="81"/>
    </row>
    <row r="106" spans="1:6" ht="13.5" customHeight="1">
      <c r="A106" s="80"/>
      <c r="E106" s="85"/>
      <c r="F106" s="81"/>
    </row>
  </sheetData>
  <printOptions/>
  <pageMargins left="0.68" right="0.8267716535433072" top="1.2598425196850394" bottom="0.984251968503937" header="0.5118110236220472" footer="0.5118110236220472"/>
  <pageSetup fitToHeight="0" horizontalDpi="600" verticalDpi="600" orientation="portrait" paperSize="9" scale="85" r:id="rId1"/>
  <headerFooter alignWithMargins="0">
    <oddHeader>&amp;L&amp;"Arial,Negrita"&amp;14AMPLIACION ET MONTECASEROS&amp;20
&amp;16CAPITULO II&amp;20
       &amp;12Relé Diferencial&amp;C&amp;"Arial,Negrita"
&amp;EPlanilla de Datos Técnicos Garantizados</oddHeader>
    <oddFooter>&amp;C&amp;"Arial,Negrita"Página &amp;P de &amp;N</oddFooter>
  </headerFooter>
  <rowBreaks count="1" manualBreakCount="1">
    <brk id="55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7"/>
  <sheetViews>
    <sheetView view="pageBreakPreview" zoomScale="75" zoomScaleNormal="83" zoomScaleSheetLayoutView="75" workbookViewId="0" topLeftCell="A106">
      <selection activeCell="A125" sqref="A125:IV127"/>
    </sheetView>
  </sheetViews>
  <sheetFormatPr defaultColWidth="9.796875" defaultRowHeight="13.5" customHeight="1"/>
  <cols>
    <col min="1" max="1" width="5.3984375" style="74" customWidth="1"/>
    <col min="2" max="2" width="38.09765625" style="73" customWidth="1"/>
    <col min="3" max="3" width="7.09765625" style="74" customWidth="1"/>
    <col min="4" max="4" width="22.8984375" style="75" customWidth="1"/>
    <col min="5" max="5" width="20.19921875" style="76" customWidth="1"/>
    <col min="6" max="6" width="9.69921875" style="72" customWidth="1"/>
    <col min="7" max="16384" width="9.796875" style="72" customWidth="1"/>
  </cols>
  <sheetData>
    <row r="1" spans="1:5" ht="13.5" customHeight="1" thickBot="1">
      <c r="A1" s="237"/>
      <c r="B1" s="238" t="s">
        <v>784</v>
      </c>
      <c r="C1" s="222"/>
      <c r="D1" s="239"/>
      <c r="E1" s="236"/>
    </row>
    <row r="2" spans="1:6" ht="13.5" customHeight="1" thickBot="1">
      <c r="A2" s="442" t="s">
        <v>698</v>
      </c>
      <c r="B2" s="443" t="s">
        <v>955</v>
      </c>
      <c r="C2" s="444" t="s">
        <v>699</v>
      </c>
      <c r="D2" s="445" t="s">
        <v>700</v>
      </c>
      <c r="E2" s="446" t="s">
        <v>701</v>
      </c>
      <c r="F2" s="81"/>
    </row>
    <row r="3" spans="1:6" ht="13.5" customHeight="1">
      <c r="A3" s="447"/>
      <c r="B3" s="448"/>
      <c r="C3" s="449"/>
      <c r="D3" s="450"/>
      <c r="E3" s="451"/>
      <c r="F3" s="81"/>
    </row>
    <row r="4" spans="1:6" ht="13.5" customHeight="1">
      <c r="A4" s="452">
        <v>1</v>
      </c>
      <c r="B4" s="453" t="s">
        <v>956</v>
      </c>
      <c r="C4" s="154" t="s">
        <v>958</v>
      </c>
      <c r="D4" s="178"/>
      <c r="E4" s="454"/>
      <c r="F4" s="81"/>
    </row>
    <row r="5" spans="1:6" ht="13.5" customHeight="1">
      <c r="A5" s="452">
        <v>2</v>
      </c>
      <c r="B5" s="453" t="s">
        <v>961</v>
      </c>
      <c r="C5" s="154" t="s">
        <v>958</v>
      </c>
      <c r="D5" s="178"/>
      <c r="E5" s="455"/>
      <c r="F5" s="81"/>
    </row>
    <row r="6" spans="1:6" ht="13.5" customHeight="1">
      <c r="A6" s="452">
        <v>3</v>
      </c>
      <c r="B6" s="453" t="s">
        <v>1048</v>
      </c>
      <c r="C6" s="154" t="s">
        <v>958</v>
      </c>
      <c r="D6" s="178" t="s">
        <v>703</v>
      </c>
      <c r="E6" s="455"/>
      <c r="F6" s="81"/>
    </row>
    <row r="7" spans="1:6" ht="13.5" customHeight="1">
      <c r="A7" s="452">
        <v>4</v>
      </c>
      <c r="B7" s="453" t="s">
        <v>1905</v>
      </c>
      <c r="C7" s="154" t="s">
        <v>958</v>
      </c>
      <c r="D7" s="178"/>
      <c r="E7" s="170"/>
      <c r="F7" s="81"/>
    </row>
    <row r="8" spans="1:6" ht="13.5" customHeight="1">
      <c r="A8" s="452">
        <v>5</v>
      </c>
      <c r="B8" s="453" t="s">
        <v>959</v>
      </c>
      <c r="C8" s="154" t="s">
        <v>958</v>
      </c>
      <c r="D8" s="178" t="s">
        <v>940</v>
      </c>
      <c r="E8" s="170"/>
      <c r="F8" s="81"/>
    </row>
    <row r="9" spans="1:6" ht="13.5" customHeight="1">
      <c r="A9" s="452">
        <v>6</v>
      </c>
      <c r="B9" s="453" t="s">
        <v>704</v>
      </c>
      <c r="C9" s="152"/>
      <c r="D9" s="456"/>
      <c r="E9" s="457"/>
      <c r="F9" s="81"/>
    </row>
    <row r="10" spans="1:6" ht="13.5" customHeight="1">
      <c r="A10" s="458"/>
      <c r="B10" s="453" t="s">
        <v>705</v>
      </c>
      <c r="C10" s="152"/>
      <c r="D10" s="456"/>
      <c r="E10" s="457"/>
      <c r="F10" s="81"/>
    </row>
    <row r="11" spans="1:6" ht="13.5" customHeight="1">
      <c r="A11" s="458"/>
      <c r="B11" s="453" t="s">
        <v>706</v>
      </c>
      <c r="C11" s="154" t="s">
        <v>1059</v>
      </c>
      <c r="D11" s="178" t="s">
        <v>876</v>
      </c>
      <c r="E11" s="170"/>
      <c r="F11" s="81"/>
    </row>
    <row r="12" spans="1:6" ht="13.5" customHeight="1">
      <c r="A12" s="458"/>
      <c r="B12" s="453" t="s">
        <v>707</v>
      </c>
      <c r="C12" s="154" t="s">
        <v>1063</v>
      </c>
      <c r="D12" s="178" t="s">
        <v>767</v>
      </c>
      <c r="E12" s="170"/>
      <c r="F12" s="81"/>
    </row>
    <row r="13" spans="1:6" ht="13.5" customHeight="1">
      <c r="A13" s="458"/>
      <c r="B13" s="453" t="s">
        <v>708</v>
      </c>
      <c r="C13" s="154" t="s">
        <v>1960</v>
      </c>
      <c r="D13" s="178" t="s">
        <v>958</v>
      </c>
      <c r="E13" s="170"/>
      <c r="F13" s="81"/>
    </row>
    <row r="14" spans="1:6" ht="13.5" customHeight="1">
      <c r="A14" s="458"/>
      <c r="B14" s="453" t="s">
        <v>709</v>
      </c>
      <c r="C14" s="152"/>
      <c r="D14" s="456"/>
      <c r="E14" s="170"/>
      <c r="F14" s="81"/>
    </row>
    <row r="15" spans="1:6" ht="13.5" customHeight="1">
      <c r="A15" s="458"/>
      <c r="B15" s="453" t="s">
        <v>710</v>
      </c>
      <c r="C15" s="154" t="s">
        <v>1063</v>
      </c>
      <c r="D15" s="178" t="s">
        <v>958</v>
      </c>
      <c r="E15" s="170"/>
      <c r="F15" s="81"/>
    </row>
    <row r="16" spans="1:6" ht="13.5" customHeight="1">
      <c r="A16" s="452">
        <v>7</v>
      </c>
      <c r="B16" s="453" t="s">
        <v>580</v>
      </c>
      <c r="C16" s="154" t="s">
        <v>975</v>
      </c>
      <c r="D16" s="456" t="s">
        <v>1349</v>
      </c>
      <c r="E16" s="454"/>
      <c r="F16" s="81"/>
    </row>
    <row r="17" spans="1:6" ht="13.5" customHeight="1">
      <c r="A17" s="452">
        <v>8</v>
      </c>
      <c r="B17" s="453" t="s">
        <v>1350</v>
      </c>
      <c r="C17" s="154" t="s">
        <v>1059</v>
      </c>
      <c r="D17" s="456" t="s">
        <v>1861</v>
      </c>
      <c r="E17" s="454"/>
      <c r="F17" s="81"/>
    </row>
    <row r="18" spans="1:6" ht="13.5" customHeight="1">
      <c r="A18" s="452">
        <v>9</v>
      </c>
      <c r="B18" s="453" t="s">
        <v>976</v>
      </c>
      <c r="C18" s="154" t="s">
        <v>977</v>
      </c>
      <c r="D18" s="178" t="s">
        <v>714</v>
      </c>
      <c r="E18" s="170"/>
      <c r="F18" s="81"/>
    </row>
    <row r="19" spans="1:6" ht="13.5" customHeight="1">
      <c r="A19" s="452">
        <v>10</v>
      </c>
      <c r="B19" s="453" t="s">
        <v>581</v>
      </c>
      <c r="C19" s="152"/>
      <c r="D19" s="456"/>
      <c r="E19" s="170"/>
      <c r="F19" s="81"/>
    </row>
    <row r="20" spans="1:6" ht="13.5" customHeight="1">
      <c r="A20" s="458"/>
      <c r="B20" s="453" t="s">
        <v>715</v>
      </c>
      <c r="C20" s="154" t="s">
        <v>1930</v>
      </c>
      <c r="D20" s="152" t="s">
        <v>1351</v>
      </c>
      <c r="E20" s="170"/>
      <c r="F20" s="81"/>
    </row>
    <row r="21" spans="1:6" ht="13.5" customHeight="1">
      <c r="A21" s="458"/>
      <c r="B21" s="453" t="s">
        <v>96</v>
      </c>
      <c r="C21" s="154" t="s">
        <v>1930</v>
      </c>
      <c r="D21" s="152" t="s">
        <v>1351</v>
      </c>
      <c r="E21" s="170"/>
      <c r="F21" s="81"/>
    </row>
    <row r="22" spans="1:6" ht="13.5" customHeight="1">
      <c r="A22" s="452">
        <v>11</v>
      </c>
      <c r="B22" s="453" t="s">
        <v>717</v>
      </c>
      <c r="C22" s="152"/>
      <c r="D22" s="456"/>
      <c r="E22" s="170"/>
      <c r="F22" s="81"/>
    </row>
    <row r="23" spans="1:6" ht="13.5" customHeight="1">
      <c r="A23" s="458"/>
      <c r="B23" s="453" t="s">
        <v>718</v>
      </c>
      <c r="C23" s="154" t="s">
        <v>582</v>
      </c>
      <c r="D23" s="152">
        <v>100</v>
      </c>
      <c r="E23" s="170"/>
      <c r="F23" s="81"/>
    </row>
    <row r="24" spans="1:6" ht="13.5" customHeight="1">
      <c r="A24" s="458"/>
      <c r="B24" s="453" t="s">
        <v>719</v>
      </c>
      <c r="C24" s="154" t="s">
        <v>582</v>
      </c>
      <c r="D24" s="178" t="s">
        <v>720</v>
      </c>
      <c r="E24" s="170"/>
      <c r="F24" s="81"/>
    </row>
    <row r="25" spans="1:6" ht="13.5" customHeight="1">
      <c r="A25" s="452">
        <v>12</v>
      </c>
      <c r="B25" s="453" t="s">
        <v>1352</v>
      </c>
      <c r="C25" s="154"/>
      <c r="D25" s="178"/>
      <c r="E25" s="455"/>
      <c r="F25" s="81"/>
    </row>
    <row r="26" spans="1:6" ht="13.5" customHeight="1">
      <c r="A26" s="452"/>
      <c r="B26" s="453" t="s">
        <v>1353</v>
      </c>
      <c r="C26" s="154" t="s">
        <v>1063</v>
      </c>
      <c r="D26" s="178" t="s">
        <v>944</v>
      </c>
      <c r="E26" s="455"/>
      <c r="F26" s="81"/>
    </row>
    <row r="27" spans="1:7" ht="13.5" customHeight="1">
      <c r="A27" s="452"/>
      <c r="B27" s="453" t="s">
        <v>1354</v>
      </c>
      <c r="C27" s="154" t="s">
        <v>582</v>
      </c>
      <c r="D27" s="178" t="s">
        <v>1355</v>
      </c>
      <c r="E27" s="170"/>
      <c r="F27" s="81"/>
      <c r="G27" s="72" t="s">
        <v>952</v>
      </c>
    </row>
    <row r="28" spans="1:7" ht="13.5" customHeight="1">
      <c r="A28" s="452"/>
      <c r="B28" s="453" t="s">
        <v>1356</v>
      </c>
      <c r="C28" s="154" t="s">
        <v>582</v>
      </c>
      <c r="D28" s="178" t="s">
        <v>1355</v>
      </c>
      <c r="E28" s="170"/>
      <c r="F28" s="81"/>
      <c r="G28" s="72" t="s">
        <v>952</v>
      </c>
    </row>
    <row r="29" spans="1:7" ht="13.5" customHeight="1">
      <c r="A29" s="452"/>
      <c r="B29" s="453" t="s">
        <v>1357</v>
      </c>
      <c r="C29" s="154" t="s">
        <v>582</v>
      </c>
      <c r="D29" s="178" t="s">
        <v>1358</v>
      </c>
      <c r="E29" s="170"/>
      <c r="F29" s="81"/>
      <c r="G29" s="72" t="s">
        <v>952</v>
      </c>
    </row>
    <row r="30" spans="1:6" ht="13.5" customHeight="1">
      <c r="A30" s="452">
        <v>13</v>
      </c>
      <c r="B30" s="453" t="s">
        <v>1359</v>
      </c>
      <c r="C30" s="152"/>
      <c r="D30" s="456"/>
      <c r="E30" s="170"/>
      <c r="F30" s="81"/>
    </row>
    <row r="31" spans="1:7" ht="13.5" customHeight="1">
      <c r="A31" s="452"/>
      <c r="B31" s="453" t="s">
        <v>1354</v>
      </c>
      <c r="C31" s="154" t="s">
        <v>582</v>
      </c>
      <c r="D31" s="178" t="s">
        <v>1360</v>
      </c>
      <c r="E31" s="170"/>
      <c r="F31" s="81"/>
      <c r="G31" s="72" t="s">
        <v>952</v>
      </c>
    </row>
    <row r="32" spans="1:7" ht="13.5" customHeight="1">
      <c r="A32" s="452"/>
      <c r="B32" s="453" t="s">
        <v>1356</v>
      </c>
      <c r="C32" s="154" t="s">
        <v>582</v>
      </c>
      <c r="D32" s="178" t="s">
        <v>1361</v>
      </c>
      <c r="E32" s="170"/>
      <c r="F32" s="81"/>
      <c r="G32" s="72" t="s">
        <v>952</v>
      </c>
    </row>
    <row r="33" spans="1:6" ht="13.5" customHeight="1">
      <c r="A33" s="452"/>
      <c r="B33" s="453" t="s">
        <v>1362</v>
      </c>
      <c r="C33" s="172" t="s">
        <v>958</v>
      </c>
      <c r="D33" s="154" t="s">
        <v>1363</v>
      </c>
      <c r="E33" s="170"/>
      <c r="F33" s="81"/>
    </row>
    <row r="34" spans="1:7" ht="13.5" customHeight="1">
      <c r="A34" s="452"/>
      <c r="B34" s="453" t="s">
        <v>1357</v>
      </c>
      <c r="C34" s="154" t="s">
        <v>582</v>
      </c>
      <c r="D34" s="178" t="s">
        <v>1360</v>
      </c>
      <c r="E34" s="170"/>
      <c r="F34" s="81"/>
      <c r="G34" s="72" t="s">
        <v>952</v>
      </c>
    </row>
    <row r="35" spans="1:6" ht="13.5" customHeight="1">
      <c r="A35" s="452">
        <v>14</v>
      </c>
      <c r="B35" s="453" t="s">
        <v>1364</v>
      </c>
      <c r="C35" s="154"/>
      <c r="D35" s="178" t="s">
        <v>786</v>
      </c>
      <c r="E35" s="455"/>
      <c r="F35" s="81"/>
    </row>
    <row r="36" spans="1:6" ht="13.5" customHeight="1">
      <c r="A36" s="452"/>
      <c r="B36" s="453" t="s">
        <v>1365</v>
      </c>
      <c r="C36" s="154" t="s">
        <v>1063</v>
      </c>
      <c r="D36" s="178" t="s">
        <v>944</v>
      </c>
      <c r="E36" s="455"/>
      <c r="F36" s="81"/>
    </row>
    <row r="37" spans="1:6" ht="13.5" customHeight="1">
      <c r="A37" s="452"/>
      <c r="B37" s="453" t="s">
        <v>1366</v>
      </c>
      <c r="C37" s="154" t="s">
        <v>1063</v>
      </c>
      <c r="D37" s="178" t="s">
        <v>944</v>
      </c>
      <c r="E37" s="455"/>
      <c r="F37" s="81"/>
    </row>
    <row r="38" spans="1:6" ht="13.5" customHeight="1">
      <c r="A38" s="452"/>
      <c r="B38" s="453" t="s">
        <v>1367</v>
      </c>
      <c r="C38" s="154" t="s">
        <v>1063</v>
      </c>
      <c r="D38" s="178" t="s">
        <v>1368</v>
      </c>
      <c r="E38" s="455"/>
      <c r="F38" s="81"/>
    </row>
    <row r="39" spans="1:7" ht="13.5" customHeight="1">
      <c r="A39" s="452"/>
      <c r="B39" s="453" t="s">
        <v>1354</v>
      </c>
      <c r="C39" s="154" t="s">
        <v>582</v>
      </c>
      <c r="D39" s="178" t="s">
        <v>1369</v>
      </c>
      <c r="E39" s="170"/>
      <c r="F39" s="81"/>
      <c r="G39" s="72" t="s">
        <v>952</v>
      </c>
    </row>
    <row r="40" spans="1:7" ht="13.5" customHeight="1">
      <c r="A40" s="452"/>
      <c r="B40" s="453" t="s">
        <v>1356</v>
      </c>
      <c r="C40" s="154" t="s">
        <v>582</v>
      </c>
      <c r="D40" s="178" t="s">
        <v>1355</v>
      </c>
      <c r="E40" s="170"/>
      <c r="F40" s="81"/>
      <c r="G40" s="72" t="s">
        <v>952</v>
      </c>
    </row>
    <row r="41" spans="1:7" ht="13.5" customHeight="1">
      <c r="A41" s="452"/>
      <c r="B41" s="453" t="s">
        <v>1370</v>
      </c>
      <c r="C41" s="154" t="s">
        <v>1371</v>
      </c>
      <c r="D41" s="178" t="s">
        <v>1372</v>
      </c>
      <c r="E41" s="170"/>
      <c r="F41" s="81"/>
      <c r="G41" s="72" t="s">
        <v>952</v>
      </c>
    </row>
    <row r="42" spans="1:7" ht="13.5" customHeight="1">
      <c r="A42" s="452"/>
      <c r="B42" s="453" t="s">
        <v>1373</v>
      </c>
      <c r="C42" s="172" t="s">
        <v>958</v>
      </c>
      <c r="D42" s="178" t="s">
        <v>1374</v>
      </c>
      <c r="E42" s="170"/>
      <c r="F42" s="81"/>
      <c r="G42" s="72" t="s">
        <v>952</v>
      </c>
    </row>
    <row r="43" spans="1:7" ht="13.5" customHeight="1">
      <c r="A43" s="452"/>
      <c r="B43" s="453" t="s">
        <v>1375</v>
      </c>
      <c r="C43" s="172" t="s">
        <v>958</v>
      </c>
      <c r="D43" s="178" t="s">
        <v>1376</v>
      </c>
      <c r="E43" s="170"/>
      <c r="F43" s="81"/>
      <c r="G43" s="72" t="s">
        <v>952</v>
      </c>
    </row>
    <row r="44" spans="1:7" ht="13.5" customHeight="1">
      <c r="A44" s="452"/>
      <c r="B44" s="453" t="s">
        <v>1377</v>
      </c>
      <c r="C44" s="154" t="s">
        <v>582</v>
      </c>
      <c r="D44" s="178" t="s">
        <v>1369</v>
      </c>
      <c r="E44" s="170"/>
      <c r="F44" s="81"/>
      <c r="G44" s="72" t="s">
        <v>952</v>
      </c>
    </row>
    <row r="45" spans="1:7" ht="13.5" customHeight="1">
      <c r="A45" s="452"/>
      <c r="B45" s="453" t="s">
        <v>1378</v>
      </c>
      <c r="C45" s="154" t="s">
        <v>1371</v>
      </c>
      <c r="D45" s="178" t="s">
        <v>1372</v>
      </c>
      <c r="E45" s="170"/>
      <c r="F45" s="81"/>
      <c r="G45" s="72" t="s">
        <v>952</v>
      </c>
    </row>
    <row r="46" spans="1:7" ht="13.5" customHeight="1">
      <c r="A46" s="452"/>
      <c r="B46" s="453" t="s">
        <v>1379</v>
      </c>
      <c r="C46" s="172" t="s">
        <v>958</v>
      </c>
      <c r="D46" s="178" t="s">
        <v>1374</v>
      </c>
      <c r="E46" s="170"/>
      <c r="F46" s="81"/>
      <c r="G46" s="72" t="s">
        <v>952</v>
      </c>
    </row>
    <row r="47" spans="1:7" ht="13.5" customHeight="1">
      <c r="A47" s="452"/>
      <c r="B47" s="453" t="s">
        <v>1380</v>
      </c>
      <c r="C47" s="172" t="s">
        <v>958</v>
      </c>
      <c r="D47" s="178" t="s">
        <v>1376</v>
      </c>
      <c r="E47" s="170"/>
      <c r="F47" s="81"/>
      <c r="G47" s="72" t="s">
        <v>952</v>
      </c>
    </row>
    <row r="48" spans="1:6" ht="13.5" customHeight="1">
      <c r="A48" s="452">
        <v>15</v>
      </c>
      <c r="B48" s="453" t="s">
        <v>1359</v>
      </c>
      <c r="C48" s="152"/>
      <c r="D48" s="456"/>
      <c r="E48" s="170"/>
      <c r="F48" s="81"/>
    </row>
    <row r="49" spans="1:7" ht="13.5" customHeight="1">
      <c r="A49" s="452"/>
      <c r="B49" s="453" t="s">
        <v>1354</v>
      </c>
      <c r="C49" s="154" t="s">
        <v>582</v>
      </c>
      <c r="D49" s="178" t="s">
        <v>1360</v>
      </c>
      <c r="E49" s="170"/>
      <c r="F49" s="81"/>
      <c r="G49" s="72" t="s">
        <v>952</v>
      </c>
    </row>
    <row r="50" spans="1:7" ht="13.5" customHeight="1">
      <c r="A50" s="452"/>
      <c r="B50" s="453" t="s">
        <v>1356</v>
      </c>
      <c r="C50" s="154" t="s">
        <v>582</v>
      </c>
      <c r="D50" s="178" t="s">
        <v>1361</v>
      </c>
      <c r="E50" s="170"/>
      <c r="F50" s="81"/>
      <c r="G50" s="72" t="s">
        <v>952</v>
      </c>
    </row>
    <row r="51" spans="1:6" ht="13.5" customHeight="1">
      <c r="A51" s="452"/>
      <c r="B51" s="453" t="s">
        <v>1362</v>
      </c>
      <c r="C51" s="172" t="s">
        <v>958</v>
      </c>
      <c r="D51" s="154" t="s">
        <v>940</v>
      </c>
      <c r="E51" s="170"/>
      <c r="F51" s="81"/>
    </row>
    <row r="52" spans="1:7" ht="13.5" customHeight="1">
      <c r="A52" s="452"/>
      <c r="B52" s="453" t="s">
        <v>1357</v>
      </c>
      <c r="C52" s="172" t="s">
        <v>582</v>
      </c>
      <c r="D52" s="154" t="s">
        <v>1360</v>
      </c>
      <c r="E52" s="170"/>
      <c r="F52" s="81"/>
      <c r="G52" s="72" t="s">
        <v>952</v>
      </c>
    </row>
    <row r="53" spans="1:6" ht="13.5" customHeight="1">
      <c r="A53" s="459">
        <v>16</v>
      </c>
      <c r="B53" s="460" t="s">
        <v>1381</v>
      </c>
      <c r="C53" s="461"/>
      <c r="D53" s="462"/>
      <c r="E53" s="463"/>
      <c r="F53" s="81"/>
    </row>
    <row r="54" spans="1:6" ht="13.5" customHeight="1">
      <c r="A54" s="452"/>
      <c r="B54" s="453" t="s">
        <v>1382</v>
      </c>
      <c r="C54" s="172" t="s">
        <v>958</v>
      </c>
      <c r="D54" s="178" t="s">
        <v>1279</v>
      </c>
      <c r="E54" s="455"/>
      <c r="F54" s="81"/>
    </row>
    <row r="55" spans="1:6" ht="13.5" customHeight="1">
      <c r="A55" s="452"/>
      <c r="B55" s="453" t="s">
        <v>1383</v>
      </c>
      <c r="C55" s="154" t="s">
        <v>1384</v>
      </c>
      <c r="D55" s="178" t="s">
        <v>1385</v>
      </c>
      <c r="E55" s="455"/>
      <c r="F55" s="81"/>
    </row>
    <row r="56" spans="1:6" ht="13.5" customHeight="1">
      <c r="A56" s="452"/>
      <c r="B56" s="453" t="s">
        <v>1386</v>
      </c>
      <c r="C56" s="172" t="s">
        <v>958</v>
      </c>
      <c r="D56" s="178" t="s">
        <v>1387</v>
      </c>
      <c r="E56" s="455"/>
      <c r="F56" s="81"/>
    </row>
    <row r="57" spans="1:6" ht="13.5" customHeight="1">
      <c r="A57" s="452"/>
      <c r="B57" s="453"/>
      <c r="C57" s="172" t="s">
        <v>958</v>
      </c>
      <c r="D57" s="178" t="s">
        <v>1388</v>
      </c>
      <c r="E57" s="455"/>
      <c r="F57" s="81"/>
    </row>
    <row r="58" spans="1:6" ht="13.5" customHeight="1">
      <c r="A58" s="452"/>
      <c r="B58" s="453"/>
      <c r="C58" s="172" t="s">
        <v>958</v>
      </c>
      <c r="D58" s="178" t="s">
        <v>1389</v>
      </c>
      <c r="E58" s="455"/>
      <c r="F58" s="81"/>
    </row>
    <row r="59" spans="1:6" ht="13.5" customHeight="1">
      <c r="A59" s="452"/>
      <c r="B59" s="453"/>
      <c r="C59" s="172" t="s">
        <v>958</v>
      </c>
      <c r="D59" s="178" t="s">
        <v>1390</v>
      </c>
      <c r="E59" s="455"/>
      <c r="F59" s="81"/>
    </row>
    <row r="60" spans="1:6" ht="13.5" customHeight="1">
      <c r="A60" s="452"/>
      <c r="B60" s="453"/>
      <c r="C60" s="172" t="s">
        <v>958</v>
      </c>
      <c r="D60" s="178" t="s">
        <v>1391</v>
      </c>
      <c r="E60" s="455"/>
      <c r="F60" s="81"/>
    </row>
    <row r="61" spans="1:6" ht="13.5" customHeight="1">
      <c r="A61" s="452"/>
      <c r="B61" s="453"/>
      <c r="C61" s="172" t="s">
        <v>958</v>
      </c>
      <c r="D61" s="178" t="s">
        <v>1392</v>
      </c>
      <c r="E61" s="455"/>
      <c r="F61" s="81"/>
    </row>
    <row r="62" spans="1:7" ht="13.5" customHeight="1">
      <c r="A62" s="452"/>
      <c r="B62" s="453" t="s">
        <v>1354</v>
      </c>
      <c r="C62" s="154" t="s">
        <v>1393</v>
      </c>
      <c r="D62" s="178" t="s">
        <v>1394</v>
      </c>
      <c r="E62" s="170"/>
      <c r="F62" s="81"/>
      <c r="G62" s="72" t="s">
        <v>952</v>
      </c>
    </row>
    <row r="63" spans="1:7" ht="13.5" customHeight="1">
      <c r="A63" s="452"/>
      <c r="B63" s="453" t="s">
        <v>1356</v>
      </c>
      <c r="C63" s="154" t="s">
        <v>1393</v>
      </c>
      <c r="D63" s="178" t="s">
        <v>1394</v>
      </c>
      <c r="E63" s="170"/>
      <c r="F63" s="81"/>
      <c r="G63" s="72" t="s">
        <v>952</v>
      </c>
    </row>
    <row r="64" spans="1:6" ht="13.5" customHeight="1">
      <c r="A64" s="452"/>
      <c r="B64" s="453" t="s">
        <v>1362</v>
      </c>
      <c r="C64" s="172" t="s">
        <v>958</v>
      </c>
      <c r="D64" s="154" t="s">
        <v>940</v>
      </c>
      <c r="E64" s="170"/>
      <c r="F64" s="81"/>
    </row>
    <row r="65" spans="1:7" ht="13.5" customHeight="1">
      <c r="A65" s="452"/>
      <c r="B65" s="453" t="s">
        <v>1357</v>
      </c>
      <c r="C65" s="154" t="s">
        <v>1393</v>
      </c>
      <c r="D65" s="178" t="s">
        <v>1395</v>
      </c>
      <c r="E65" s="170"/>
      <c r="F65" s="81"/>
      <c r="G65" s="72" t="s">
        <v>952</v>
      </c>
    </row>
    <row r="66" spans="1:7" ht="13.5" customHeight="1">
      <c r="A66" s="452"/>
      <c r="B66" s="453" t="s">
        <v>1396</v>
      </c>
      <c r="C66" s="154" t="s">
        <v>1393</v>
      </c>
      <c r="D66" s="178" t="s">
        <v>1395</v>
      </c>
      <c r="E66" s="170"/>
      <c r="F66" s="81"/>
      <c r="G66" s="72" t="s">
        <v>952</v>
      </c>
    </row>
    <row r="67" spans="1:6" ht="13.5" customHeight="1" thickBot="1">
      <c r="A67" s="464"/>
      <c r="B67" s="465"/>
      <c r="C67" s="466"/>
      <c r="D67" s="467"/>
      <c r="E67" s="468"/>
      <c r="F67" s="81"/>
    </row>
    <row r="68" spans="1:5" ht="15">
      <c r="A68" s="212"/>
      <c r="B68" s="425"/>
      <c r="C68" s="214"/>
      <c r="D68" s="214"/>
      <c r="E68" s="215"/>
    </row>
    <row r="69" spans="1:5" ht="15">
      <c r="A69" s="216"/>
      <c r="B69" s="426"/>
      <c r="C69" s="83"/>
      <c r="D69" s="83"/>
      <c r="E69" s="217"/>
    </row>
    <row r="70" spans="1:5" ht="15.75" thickBot="1">
      <c r="A70" s="469" t="s">
        <v>1944</v>
      </c>
      <c r="B70" s="427"/>
      <c r="C70" s="222"/>
      <c r="D70" s="222"/>
      <c r="E70" s="470" t="s">
        <v>643</v>
      </c>
    </row>
    <row r="71" spans="1:5" ht="13.5" customHeight="1" thickBot="1">
      <c r="A71" s="240"/>
      <c r="B71" s="241" t="s">
        <v>784</v>
      </c>
      <c r="C71" s="229"/>
      <c r="D71" s="242"/>
      <c r="E71" s="243"/>
    </row>
    <row r="72" spans="1:6" ht="13.5" customHeight="1">
      <c r="A72" s="442" t="s">
        <v>698</v>
      </c>
      <c r="B72" s="443" t="s">
        <v>955</v>
      </c>
      <c r="C72" s="444" t="s">
        <v>699</v>
      </c>
      <c r="D72" s="445" t="s">
        <v>700</v>
      </c>
      <c r="E72" s="446" t="s">
        <v>701</v>
      </c>
      <c r="F72" s="81"/>
    </row>
    <row r="73" spans="1:6" ht="13.5" customHeight="1">
      <c r="A73" s="452">
        <v>17</v>
      </c>
      <c r="B73" s="453" t="s">
        <v>1397</v>
      </c>
      <c r="C73" s="152"/>
      <c r="D73" s="456"/>
      <c r="E73" s="170"/>
      <c r="F73" s="81"/>
    </row>
    <row r="74" spans="1:7" ht="13.5" customHeight="1">
      <c r="A74" s="452"/>
      <c r="B74" s="453" t="s">
        <v>1354</v>
      </c>
      <c r="C74" s="154" t="s">
        <v>582</v>
      </c>
      <c r="D74" s="178" t="s">
        <v>1398</v>
      </c>
      <c r="E74" s="170"/>
      <c r="F74" s="81"/>
      <c r="G74" s="72" t="s">
        <v>952</v>
      </c>
    </row>
    <row r="75" spans="1:7" ht="13.5" customHeight="1">
      <c r="A75" s="452"/>
      <c r="B75" s="453" t="s">
        <v>1356</v>
      </c>
      <c r="C75" s="154" t="s">
        <v>582</v>
      </c>
      <c r="D75" s="178" t="s">
        <v>1361</v>
      </c>
      <c r="E75" s="170"/>
      <c r="F75" s="81"/>
      <c r="G75" s="72" t="s">
        <v>952</v>
      </c>
    </row>
    <row r="76" spans="1:7" ht="13.5" customHeight="1">
      <c r="A76" s="452"/>
      <c r="B76" s="453" t="s">
        <v>1357</v>
      </c>
      <c r="C76" s="154" t="s">
        <v>582</v>
      </c>
      <c r="D76" s="178" t="s">
        <v>1398</v>
      </c>
      <c r="E76" s="170"/>
      <c r="F76" s="81"/>
      <c r="G76" s="72" t="s">
        <v>952</v>
      </c>
    </row>
    <row r="77" spans="1:7" ht="13.5" customHeight="1">
      <c r="A77" s="452"/>
      <c r="B77" s="453" t="s">
        <v>1396</v>
      </c>
      <c r="C77" s="154" t="s">
        <v>582</v>
      </c>
      <c r="D77" s="178" t="s">
        <v>1398</v>
      </c>
      <c r="E77" s="170"/>
      <c r="F77" s="81"/>
      <c r="G77" s="72" t="s">
        <v>952</v>
      </c>
    </row>
    <row r="78" spans="1:6" ht="13.5" customHeight="1">
      <c r="A78" s="452">
        <v>18</v>
      </c>
      <c r="B78" s="453" t="s">
        <v>1399</v>
      </c>
      <c r="C78" s="153"/>
      <c r="D78" s="456"/>
      <c r="E78" s="170"/>
      <c r="F78" s="81"/>
    </row>
    <row r="79" spans="1:6" ht="13.5" customHeight="1">
      <c r="A79" s="452"/>
      <c r="B79" s="453" t="s">
        <v>1400</v>
      </c>
      <c r="C79" s="153" t="s">
        <v>958</v>
      </c>
      <c r="D79" s="456" t="s">
        <v>1279</v>
      </c>
      <c r="E79" s="170"/>
      <c r="F79" s="81"/>
    </row>
    <row r="80" spans="1:6" ht="13.5" customHeight="1">
      <c r="A80" s="452"/>
      <c r="B80" s="453" t="s">
        <v>783</v>
      </c>
      <c r="C80" s="153" t="s">
        <v>958</v>
      </c>
      <c r="D80" s="456" t="s">
        <v>1279</v>
      </c>
      <c r="E80" s="170"/>
      <c r="F80" s="81"/>
    </row>
    <row r="81" spans="1:6" ht="13.5" customHeight="1">
      <c r="A81" s="452"/>
      <c r="B81" s="453" t="s">
        <v>1402</v>
      </c>
      <c r="C81" s="153" t="s">
        <v>958</v>
      </c>
      <c r="D81" s="456" t="s">
        <v>1279</v>
      </c>
      <c r="E81" s="170"/>
      <c r="F81" s="81"/>
    </row>
    <row r="82" spans="1:6" ht="13.5" customHeight="1">
      <c r="A82" s="452"/>
      <c r="B82" s="453" t="s">
        <v>1403</v>
      </c>
      <c r="C82" s="153" t="s">
        <v>958</v>
      </c>
      <c r="D82" s="456" t="s">
        <v>1279</v>
      </c>
      <c r="E82" s="170"/>
      <c r="F82" s="81"/>
    </row>
    <row r="83" spans="1:6" ht="13.5" customHeight="1">
      <c r="A83" s="452">
        <v>19</v>
      </c>
      <c r="B83" s="453" t="s">
        <v>1937</v>
      </c>
      <c r="C83" s="152"/>
      <c r="D83" s="456"/>
      <c r="E83" s="170"/>
      <c r="F83" s="81"/>
    </row>
    <row r="84" spans="1:6" ht="13.5" customHeight="1">
      <c r="A84" s="458"/>
      <c r="B84" s="453" t="s">
        <v>1938</v>
      </c>
      <c r="C84" s="154" t="s">
        <v>1059</v>
      </c>
      <c r="D84" s="178" t="s">
        <v>930</v>
      </c>
      <c r="E84" s="170"/>
      <c r="F84" s="81"/>
    </row>
    <row r="85" spans="1:6" ht="13.5" customHeight="1">
      <c r="A85" s="452"/>
      <c r="B85" s="453" t="s">
        <v>583</v>
      </c>
      <c r="C85" s="154" t="s">
        <v>1960</v>
      </c>
      <c r="D85" s="178" t="s">
        <v>1404</v>
      </c>
      <c r="E85" s="170"/>
      <c r="F85" s="81"/>
    </row>
    <row r="86" spans="1:6" ht="13.5" customHeight="1">
      <c r="A86" s="472"/>
      <c r="B86" s="453" t="s">
        <v>1867</v>
      </c>
      <c r="C86" s="154" t="s">
        <v>975</v>
      </c>
      <c r="D86" s="178" t="s">
        <v>1064</v>
      </c>
      <c r="E86" s="170"/>
      <c r="F86" s="81"/>
    </row>
    <row r="87" spans="1:6" ht="13.5" customHeight="1">
      <c r="A87" s="458"/>
      <c r="B87" s="453" t="s">
        <v>584</v>
      </c>
      <c r="C87" s="154" t="s">
        <v>975</v>
      </c>
      <c r="D87" s="178" t="s">
        <v>946</v>
      </c>
      <c r="E87" s="170"/>
      <c r="F87" s="81"/>
    </row>
    <row r="88" spans="1:6" ht="13.5" customHeight="1">
      <c r="A88" s="458"/>
      <c r="B88" s="453" t="s">
        <v>1943</v>
      </c>
      <c r="C88" s="154" t="s">
        <v>958</v>
      </c>
      <c r="D88" s="178" t="s">
        <v>720</v>
      </c>
      <c r="E88" s="170"/>
      <c r="F88" s="81"/>
    </row>
    <row r="89" spans="1:6" ht="13.5" customHeight="1">
      <c r="A89" s="452">
        <v>20</v>
      </c>
      <c r="B89" s="453" t="s">
        <v>1946</v>
      </c>
      <c r="C89" s="152"/>
      <c r="D89" s="456"/>
      <c r="E89" s="170"/>
      <c r="F89" s="81"/>
    </row>
    <row r="90" spans="1:6" ht="13.5" customHeight="1">
      <c r="A90" s="458"/>
      <c r="B90" s="453" t="s">
        <v>1938</v>
      </c>
      <c r="C90" s="154" t="s">
        <v>1059</v>
      </c>
      <c r="D90" s="178" t="s">
        <v>930</v>
      </c>
      <c r="E90" s="170"/>
      <c r="F90" s="81"/>
    </row>
    <row r="91" spans="1:6" ht="13.5" customHeight="1">
      <c r="A91" s="452"/>
      <c r="B91" s="453" t="s">
        <v>583</v>
      </c>
      <c r="C91" s="154" t="s">
        <v>1960</v>
      </c>
      <c r="D91" s="178" t="s">
        <v>1404</v>
      </c>
      <c r="E91" s="170"/>
      <c r="F91" s="81"/>
    </row>
    <row r="92" spans="1:6" ht="13.5" customHeight="1">
      <c r="A92" s="472"/>
      <c r="B92" s="453" t="s">
        <v>1867</v>
      </c>
      <c r="C92" s="154" t="s">
        <v>975</v>
      </c>
      <c r="D92" s="178" t="s">
        <v>1868</v>
      </c>
      <c r="E92" s="170"/>
      <c r="F92" s="81"/>
    </row>
    <row r="93" spans="1:6" ht="13.5" customHeight="1">
      <c r="A93" s="458"/>
      <c r="B93" s="453" t="s">
        <v>584</v>
      </c>
      <c r="C93" s="154" t="s">
        <v>975</v>
      </c>
      <c r="D93" s="178" t="s">
        <v>946</v>
      </c>
      <c r="E93" s="170"/>
      <c r="F93" s="81"/>
    </row>
    <row r="94" spans="1:6" ht="13.5" customHeight="1">
      <c r="A94" s="458"/>
      <c r="B94" s="453" t="s">
        <v>1943</v>
      </c>
      <c r="C94" s="154" t="s">
        <v>958</v>
      </c>
      <c r="D94" s="178" t="s">
        <v>1956</v>
      </c>
      <c r="E94" s="170"/>
      <c r="F94" s="81"/>
    </row>
    <row r="95" spans="1:6" ht="13.5" customHeight="1">
      <c r="A95" s="452">
        <v>21</v>
      </c>
      <c r="B95" s="453" t="s">
        <v>1865</v>
      </c>
      <c r="C95" s="152"/>
      <c r="D95" s="456"/>
      <c r="E95" s="170"/>
      <c r="F95" s="81"/>
    </row>
    <row r="96" spans="1:6" ht="13.5" customHeight="1">
      <c r="A96" s="458"/>
      <c r="B96" s="453" t="s">
        <v>1938</v>
      </c>
      <c r="C96" s="154" t="s">
        <v>1059</v>
      </c>
      <c r="D96" s="178" t="s">
        <v>1869</v>
      </c>
      <c r="E96" s="170"/>
      <c r="F96" s="81"/>
    </row>
    <row r="97" spans="1:6" ht="13.5" customHeight="1">
      <c r="A97" s="458"/>
      <c r="B97" s="453" t="s">
        <v>1870</v>
      </c>
      <c r="C97" s="154" t="s">
        <v>958</v>
      </c>
      <c r="D97" s="178" t="s">
        <v>90</v>
      </c>
      <c r="E97" s="170"/>
      <c r="F97" s="81"/>
    </row>
    <row r="98" spans="1:6" ht="13.5" customHeight="1">
      <c r="A98" s="452">
        <v>22</v>
      </c>
      <c r="B98" s="453" t="s">
        <v>1871</v>
      </c>
      <c r="C98" s="152"/>
      <c r="D98" s="456"/>
      <c r="E98" s="170"/>
      <c r="F98" s="81"/>
    </row>
    <row r="99" spans="1:6" ht="13.5" customHeight="1">
      <c r="A99" s="458"/>
      <c r="B99" s="453" t="s">
        <v>1872</v>
      </c>
      <c r="C99" s="152" t="s">
        <v>901</v>
      </c>
      <c r="D99" s="456" t="s">
        <v>2</v>
      </c>
      <c r="E99" s="170"/>
      <c r="F99" s="81"/>
    </row>
    <row r="100" spans="1:6" ht="13.5" customHeight="1">
      <c r="A100" s="452">
        <v>23</v>
      </c>
      <c r="B100" s="453" t="s">
        <v>1873</v>
      </c>
      <c r="C100" s="152"/>
      <c r="D100" s="456"/>
      <c r="E100" s="170"/>
      <c r="F100" s="81"/>
    </row>
    <row r="101" spans="1:6" ht="13.5" customHeight="1">
      <c r="A101" s="458"/>
      <c r="B101" s="453" t="s">
        <v>1874</v>
      </c>
      <c r="C101" s="152" t="s">
        <v>901</v>
      </c>
      <c r="D101" s="456" t="s">
        <v>1279</v>
      </c>
      <c r="E101" s="170"/>
      <c r="F101" s="81"/>
    </row>
    <row r="102" spans="1:6" ht="13.5" customHeight="1">
      <c r="A102" s="458">
        <v>24</v>
      </c>
      <c r="B102" s="473" t="s">
        <v>1875</v>
      </c>
      <c r="C102" s="152" t="s">
        <v>901</v>
      </c>
      <c r="D102" s="456" t="s">
        <v>1279</v>
      </c>
      <c r="E102" s="170"/>
      <c r="F102" s="81"/>
    </row>
    <row r="103" spans="1:6" ht="13.5" customHeight="1">
      <c r="A103" s="458">
        <v>25</v>
      </c>
      <c r="B103" s="473" t="s">
        <v>1876</v>
      </c>
      <c r="C103" s="152" t="s">
        <v>901</v>
      </c>
      <c r="D103" s="456" t="s">
        <v>1279</v>
      </c>
      <c r="E103" s="170"/>
      <c r="F103" s="81"/>
    </row>
    <row r="104" spans="1:6" ht="13.5" customHeight="1">
      <c r="A104" s="458">
        <v>26</v>
      </c>
      <c r="B104" s="473" t="s">
        <v>95</v>
      </c>
      <c r="C104" s="152"/>
      <c r="D104" s="456"/>
      <c r="E104" s="170"/>
      <c r="F104" s="81"/>
    </row>
    <row r="105" spans="1:6" ht="13.5" customHeight="1">
      <c r="A105" s="458"/>
      <c r="B105" s="474" t="s">
        <v>848</v>
      </c>
      <c r="C105" s="152" t="s">
        <v>901</v>
      </c>
      <c r="D105" s="456" t="s">
        <v>1279</v>
      </c>
      <c r="E105" s="170"/>
      <c r="F105" s="81"/>
    </row>
    <row r="106" spans="1:6" ht="13.5" customHeight="1">
      <c r="A106" s="458"/>
      <c r="B106" s="475" t="s">
        <v>1320</v>
      </c>
      <c r="C106" s="152" t="s">
        <v>901</v>
      </c>
      <c r="D106" s="476" t="s">
        <v>1972</v>
      </c>
      <c r="E106" s="170"/>
      <c r="F106" s="81"/>
    </row>
    <row r="107" spans="1:6" ht="13.5" customHeight="1">
      <c r="A107" s="458"/>
      <c r="B107" s="474" t="s">
        <v>1321</v>
      </c>
      <c r="C107" s="152" t="s">
        <v>901</v>
      </c>
      <c r="D107" s="476" t="s">
        <v>579</v>
      </c>
      <c r="E107" s="170"/>
      <c r="F107" s="81"/>
    </row>
    <row r="108" spans="1:6" ht="13.5" customHeight="1">
      <c r="A108" s="458"/>
      <c r="B108" s="477" t="s">
        <v>1322</v>
      </c>
      <c r="C108" s="153" t="s">
        <v>958</v>
      </c>
      <c r="D108" s="476" t="s">
        <v>1323</v>
      </c>
      <c r="E108" s="170"/>
      <c r="F108" s="81"/>
    </row>
    <row r="109" spans="1:6" ht="13.5" customHeight="1">
      <c r="A109" s="458"/>
      <c r="B109" s="477" t="s">
        <v>1324</v>
      </c>
      <c r="C109" s="478"/>
      <c r="D109" s="476" t="s">
        <v>1325</v>
      </c>
      <c r="E109" s="170"/>
      <c r="F109" s="81"/>
    </row>
    <row r="110" spans="1:6" ht="13.5" customHeight="1">
      <c r="A110" s="458"/>
      <c r="B110" s="479" t="s">
        <v>1326</v>
      </c>
      <c r="C110" s="152"/>
      <c r="D110" s="476" t="s">
        <v>1327</v>
      </c>
      <c r="E110" s="170"/>
      <c r="F110" s="81"/>
    </row>
    <row r="111" spans="1:6" ht="13.5" customHeight="1">
      <c r="A111" s="458"/>
      <c r="B111" s="477" t="s">
        <v>1328</v>
      </c>
      <c r="C111" s="152"/>
      <c r="D111" s="476" t="s">
        <v>1329</v>
      </c>
      <c r="E111" s="170"/>
      <c r="F111" s="81"/>
    </row>
    <row r="112" spans="1:6" ht="13.5" customHeight="1">
      <c r="A112" s="458"/>
      <c r="B112" s="474" t="s">
        <v>1330</v>
      </c>
      <c r="C112" s="152"/>
      <c r="D112" s="476" t="s">
        <v>579</v>
      </c>
      <c r="E112" s="170"/>
      <c r="F112" s="81"/>
    </row>
    <row r="113" spans="1:6" ht="13.5" customHeight="1">
      <c r="A113" s="458"/>
      <c r="B113" s="477" t="s">
        <v>1331</v>
      </c>
      <c r="C113" s="152"/>
      <c r="D113" s="476" t="s">
        <v>1332</v>
      </c>
      <c r="E113" s="170"/>
      <c r="F113" s="81"/>
    </row>
    <row r="114" spans="1:6" ht="13.5" customHeight="1">
      <c r="A114" s="458"/>
      <c r="B114" s="477" t="s">
        <v>1324</v>
      </c>
      <c r="C114" s="152"/>
      <c r="D114" s="476" t="s">
        <v>1333</v>
      </c>
      <c r="E114" s="170"/>
      <c r="F114" s="81"/>
    </row>
    <row r="115" spans="1:6" ht="13.5" customHeight="1">
      <c r="A115" s="458"/>
      <c r="B115" s="477" t="s">
        <v>1326</v>
      </c>
      <c r="C115" s="152"/>
      <c r="D115" s="476" t="s">
        <v>1334</v>
      </c>
      <c r="E115" s="170"/>
      <c r="F115" s="81"/>
    </row>
    <row r="116" spans="1:6" ht="13.5" customHeight="1">
      <c r="A116" s="458"/>
      <c r="B116" s="477" t="s">
        <v>1335</v>
      </c>
      <c r="C116" s="152"/>
      <c r="D116" s="476" t="s">
        <v>1336</v>
      </c>
      <c r="E116" s="170"/>
      <c r="F116" s="81"/>
    </row>
    <row r="117" spans="1:6" ht="13.5" customHeight="1">
      <c r="A117" s="458"/>
      <c r="B117" s="477" t="s">
        <v>1337</v>
      </c>
      <c r="C117" s="153"/>
      <c r="D117" s="480" t="s">
        <v>1338</v>
      </c>
      <c r="E117" s="170"/>
      <c r="F117" s="81"/>
    </row>
    <row r="118" spans="1:6" ht="13.5" customHeight="1">
      <c r="A118" s="458"/>
      <c r="B118" s="474" t="s">
        <v>1339</v>
      </c>
      <c r="C118" s="478"/>
      <c r="D118" s="476" t="s">
        <v>579</v>
      </c>
      <c r="E118" s="170"/>
      <c r="F118" s="81"/>
    </row>
    <row r="119" spans="1:6" ht="13.5" customHeight="1">
      <c r="A119" s="458"/>
      <c r="B119" s="477" t="s">
        <v>1340</v>
      </c>
      <c r="C119" s="152"/>
      <c r="D119" s="476" t="s">
        <v>1332</v>
      </c>
      <c r="E119" s="170"/>
      <c r="F119" s="81"/>
    </row>
    <row r="120" spans="1:6" ht="13.5" customHeight="1">
      <c r="A120" s="458"/>
      <c r="B120" s="477" t="s">
        <v>1341</v>
      </c>
      <c r="C120" s="152"/>
      <c r="D120" s="476" t="s">
        <v>1333</v>
      </c>
      <c r="E120" s="170"/>
      <c r="F120" s="81"/>
    </row>
    <row r="121" spans="1:6" ht="13.5" customHeight="1">
      <c r="A121" s="458"/>
      <c r="B121" s="477" t="s">
        <v>1342</v>
      </c>
      <c r="C121" s="152"/>
      <c r="D121" s="476" t="s">
        <v>1343</v>
      </c>
      <c r="E121" s="170"/>
      <c r="F121" s="81"/>
    </row>
    <row r="122" spans="1:6" ht="13.5" customHeight="1">
      <c r="A122" s="458"/>
      <c r="B122" s="477" t="s">
        <v>1344</v>
      </c>
      <c r="C122" s="152"/>
      <c r="D122" s="476" t="s">
        <v>1877</v>
      </c>
      <c r="E122" s="170"/>
      <c r="F122" s="81"/>
    </row>
    <row r="123" spans="1:6" ht="30.75" customHeight="1">
      <c r="A123" s="458"/>
      <c r="B123" s="475" t="s">
        <v>1346</v>
      </c>
      <c r="C123" s="152"/>
      <c r="D123" s="482" t="s">
        <v>642</v>
      </c>
      <c r="E123" s="170"/>
      <c r="F123" s="81"/>
    </row>
    <row r="124" spans="1:6" ht="15.75" customHeight="1" thickBot="1">
      <c r="A124" s="201"/>
      <c r="B124" s="244"/>
      <c r="C124" s="194"/>
      <c r="D124" s="245"/>
      <c r="E124" s="202"/>
      <c r="F124" s="81"/>
    </row>
    <row r="125" spans="1:6" ht="13.5" customHeight="1">
      <c r="A125" s="212"/>
      <c r="B125" s="425"/>
      <c r="C125" s="214"/>
      <c r="D125" s="214"/>
      <c r="E125" s="215"/>
      <c r="F125" s="81"/>
    </row>
    <row r="126" spans="1:6" ht="13.5" customHeight="1">
      <c r="A126" s="216"/>
      <c r="B126" s="426"/>
      <c r="C126" s="83"/>
      <c r="D126" s="83"/>
      <c r="E126" s="217"/>
      <c r="F126" s="81"/>
    </row>
    <row r="127" spans="1:6" ht="13.5" customHeight="1" thickBot="1">
      <c r="A127" s="471" t="s">
        <v>1944</v>
      </c>
      <c r="B127" s="427"/>
      <c r="C127" s="222"/>
      <c r="D127" s="222"/>
      <c r="E127" s="470" t="s">
        <v>643</v>
      </c>
      <c r="F127" s="81"/>
    </row>
  </sheetData>
  <printOptions/>
  <pageMargins left="0.8" right="0.76" top="1.21" bottom="0.7874015748031497" header="0.5118110236220472" footer="0.5118110236220472"/>
  <pageSetup fitToHeight="0" horizontalDpi="600" verticalDpi="600" orientation="portrait" paperSize="9" scale="70" r:id="rId1"/>
  <headerFooter alignWithMargins="0">
    <oddHeader>&amp;L&amp;"Arial,Negrita"&amp;20 &amp;14AMPLIACION ET MONTECASEROS
 CAPITULO II&amp;12
    Relé de    Sobrecorriente&amp;C&amp;"Arial,Negrita"
&amp;EPlanilla de Datos Técnicos Garantizados</oddHeader>
    <oddFooter>&amp;C&amp;"Arial,Negrita"Página &amp;P de &amp;N</oddFooter>
  </headerFooter>
  <rowBreaks count="1" manualBreakCount="1">
    <brk id="70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7"/>
  <sheetViews>
    <sheetView view="pageBreakPreview" zoomScale="60" zoomScaleNormal="83" workbookViewId="0" topLeftCell="A1">
      <selection activeCell="A2" sqref="A2:E2"/>
    </sheetView>
  </sheetViews>
  <sheetFormatPr defaultColWidth="9.796875" defaultRowHeight="13.5" customHeight="1"/>
  <cols>
    <col min="1" max="1" width="5.3984375" style="74" customWidth="1"/>
    <col min="2" max="2" width="38.09765625" style="73" customWidth="1"/>
    <col min="3" max="3" width="7.09765625" style="74" customWidth="1"/>
    <col min="4" max="4" width="22.8984375" style="75" customWidth="1"/>
    <col min="5" max="5" width="18.19921875" style="76" customWidth="1"/>
    <col min="6" max="6" width="13.796875" style="72" customWidth="1"/>
    <col min="7" max="16384" width="9.796875" style="72" customWidth="1"/>
  </cols>
  <sheetData>
    <row r="1" spans="1:5" ht="13.5" customHeight="1" thickBot="1">
      <c r="A1" s="237"/>
      <c r="B1" s="238" t="s">
        <v>785</v>
      </c>
      <c r="C1" s="222"/>
      <c r="D1" s="239"/>
      <c r="E1" s="236"/>
    </row>
    <row r="2" spans="1:6" ht="13.5" customHeight="1" thickBot="1">
      <c r="A2" s="489" t="s">
        <v>698</v>
      </c>
      <c r="B2" s="490" t="s">
        <v>955</v>
      </c>
      <c r="C2" s="491" t="s">
        <v>699</v>
      </c>
      <c r="D2" s="492" t="s">
        <v>700</v>
      </c>
      <c r="E2" s="493" t="s">
        <v>701</v>
      </c>
      <c r="F2" s="81"/>
    </row>
    <row r="3" spans="1:6" ht="13.5" customHeight="1">
      <c r="A3" s="447"/>
      <c r="B3" s="448"/>
      <c r="C3" s="449"/>
      <c r="D3" s="450"/>
      <c r="E3" s="451"/>
      <c r="F3" s="81"/>
    </row>
    <row r="4" spans="1:6" ht="13.5" customHeight="1">
      <c r="A4" s="452">
        <v>1</v>
      </c>
      <c r="B4" s="453" t="s">
        <v>956</v>
      </c>
      <c r="C4" s="154" t="s">
        <v>958</v>
      </c>
      <c r="D4" s="178"/>
      <c r="E4" s="454"/>
      <c r="F4" s="81"/>
    </row>
    <row r="5" spans="1:6" ht="13.5" customHeight="1">
      <c r="A5" s="452">
        <v>2</v>
      </c>
      <c r="B5" s="453" t="s">
        <v>961</v>
      </c>
      <c r="C5" s="154" t="s">
        <v>958</v>
      </c>
      <c r="D5" s="178"/>
      <c r="E5" s="455"/>
      <c r="F5" s="81"/>
    </row>
    <row r="6" spans="1:6" ht="13.5" customHeight="1">
      <c r="A6" s="452">
        <v>3</v>
      </c>
      <c r="B6" s="453" t="s">
        <v>1048</v>
      </c>
      <c r="C6" s="154" t="s">
        <v>958</v>
      </c>
      <c r="D6" s="178" t="s">
        <v>703</v>
      </c>
      <c r="E6" s="455"/>
      <c r="F6" s="81"/>
    </row>
    <row r="7" spans="1:6" ht="13.5" customHeight="1">
      <c r="A7" s="452">
        <v>4</v>
      </c>
      <c r="B7" s="453" t="s">
        <v>1905</v>
      </c>
      <c r="C7" s="154" t="s">
        <v>958</v>
      </c>
      <c r="D7" s="178"/>
      <c r="E7" s="170"/>
      <c r="F7" s="81"/>
    </row>
    <row r="8" spans="1:6" ht="13.5" customHeight="1">
      <c r="A8" s="452">
        <v>5</v>
      </c>
      <c r="B8" s="453" t="s">
        <v>959</v>
      </c>
      <c r="C8" s="154" t="s">
        <v>958</v>
      </c>
      <c r="D8" s="178" t="s">
        <v>940</v>
      </c>
      <c r="E8" s="170"/>
      <c r="F8" s="81"/>
    </row>
    <row r="9" spans="1:6" ht="13.5" customHeight="1">
      <c r="A9" s="452">
        <v>6</v>
      </c>
      <c r="B9" s="453" t="s">
        <v>704</v>
      </c>
      <c r="C9" s="152"/>
      <c r="D9" s="456"/>
      <c r="E9" s="457"/>
      <c r="F9" s="81"/>
    </row>
    <row r="10" spans="1:6" ht="13.5" customHeight="1">
      <c r="A10" s="458"/>
      <c r="B10" s="453" t="s">
        <v>705</v>
      </c>
      <c r="C10" s="152"/>
      <c r="D10" s="456"/>
      <c r="E10" s="457"/>
      <c r="F10" s="81"/>
    </row>
    <row r="11" spans="1:6" ht="13.5" customHeight="1">
      <c r="A11" s="458"/>
      <c r="B11" s="453" t="s">
        <v>706</v>
      </c>
      <c r="C11" s="154" t="s">
        <v>1059</v>
      </c>
      <c r="D11" s="178" t="s">
        <v>876</v>
      </c>
      <c r="E11" s="170"/>
      <c r="F11" s="81"/>
    </row>
    <row r="12" spans="1:6" ht="13.5" customHeight="1">
      <c r="A12" s="458"/>
      <c r="B12" s="453" t="s">
        <v>707</v>
      </c>
      <c r="C12" s="154" t="s">
        <v>1063</v>
      </c>
      <c r="D12" s="178" t="s">
        <v>767</v>
      </c>
      <c r="E12" s="170"/>
      <c r="F12" s="81"/>
    </row>
    <row r="13" spans="1:6" ht="13.5" customHeight="1">
      <c r="A13" s="458"/>
      <c r="B13" s="453" t="s">
        <v>708</v>
      </c>
      <c r="C13" s="154" t="s">
        <v>1960</v>
      </c>
      <c r="D13" s="178" t="s">
        <v>958</v>
      </c>
      <c r="E13" s="170"/>
      <c r="F13" s="81"/>
    </row>
    <row r="14" spans="1:6" ht="13.5" customHeight="1">
      <c r="A14" s="458"/>
      <c r="B14" s="453" t="s">
        <v>709</v>
      </c>
      <c r="C14" s="152"/>
      <c r="D14" s="456"/>
      <c r="E14" s="170"/>
      <c r="F14" s="81"/>
    </row>
    <row r="15" spans="1:6" ht="13.5" customHeight="1">
      <c r="A15" s="458"/>
      <c r="B15" s="453" t="s">
        <v>710</v>
      </c>
      <c r="C15" s="154" t="s">
        <v>1063</v>
      </c>
      <c r="D15" s="178" t="s">
        <v>958</v>
      </c>
      <c r="E15" s="170"/>
      <c r="F15" s="81"/>
    </row>
    <row r="16" spans="1:6" ht="13.5" customHeight="1">
      <c r="A16" s="452">
        <v>7</v>
      </c>
      <c r="B16" s="453" t="s">
        <v>580</v>
      </c>
      <c r="C16" s="154" t="s">
        <v>975</v>
      </c>
      <c r="D16" s="456" t="s">
        <v>1349</v>
      </c>
      <c r="E16" s="454"/>
      <c r="F16" s="81"/>
    </row>
    <row r="17" spans="1:6" ht="13.5" customHeight="1">
      <c r="A17" s="452">
        <v>8</v>
      </c>
      <c r="B17" s="453" t="s">
        <v>1350</v>
      </c>
      <c r="C17" s="154" t="s">
        <v>1059</v>
      </c>
      <c r="D17" s="456" t="s">
        <v>1861</v>
      </c>
      <c r="E17" s="454"/>
      <c r="F17" s="81"/>
    </row>
    <row r="18" spans="1:6" ht="13.5" customHeight="1">
      <c r="A18" s="452">
        <v>9</v>
      </c>
      <c r="B18" s="453" t="s">
        <v>976</v>
      </c>
      <c r="C18" s="154" t="s">
        <v>977</v>
      </c>
      <c r="D18" s="178" t="s">
        <v>714</v>
      </c>
      <c r="E18" s="170"/>
      <c r="F18" s="81"/>
    </row>
    <row r="19" spans="1:6" ht="13.5" customHeight="1">
      <c r="A19" s="452">
        <v>10</v>
      </c>
      <c r="B19" s="453" t="s">
        <v>581</v>
      </c>
      <c r="C19" s="152"/>
      <c r="D19" s="456"/>
      <c r="E19" s="170"/>
      <c r="F19" s="81"/>
    </row>
    <row r="20" spans="1:6" ht="13.5" customHeight="1">
      <c r="A20" s="458"/>
      <c r="B20" s="453" t="s">
        <v>715</v>
      </c>
      <c r="C20" s="154" t="s">
        <v>1930</v>
      </c>
      <c r="D20" s="152" t="s">
        <v>1351</v>
      </c>
      <c r="E20" s="170"/>
      <c r="F20" s="81"/>
    </row>
    <row r="21" spans="1:6" ht="13.5" customHeight="1">
      <c r="A21" s="458"/>
      <c r="B21" s="453" t="s">
        <v>96</v>
      </c>
      <c r="C21" s="154" t="s">
        <v>1930</v>
      </c>
      <c r="D21" s="152" t="s">
        <v>1351</v>
      </c>
      <c r="E21" s="170"/>
      <c r="F21" s="81"/>
    </row>
    <row r="22" spans="1:6" ht="13.5" customHeight="1">
      <c r="A22" s="452">
        <v>11</v>
      </c>
      <c r="B22" s="453" t="s">
        <v>717</v>
      </c>
      <c r="C22" s="152"/>
      <c r="D22" s="456"/>
      <c r="E22" s="170"/>
      <c r="F22" s="81"/>
    </row>
    <row r="23" spans="1:6" ht="13.5" customHeight="1">
      <c r="A23" s="458"/>
      <c r="B23" s="453" t="s">
        <v>718</v>
      </c>
      <c r="C23" s="154" t="s">
        <v>582</v>
      </c>
      <c r="D23" s="152">
        <v>100</v>
      </c>
      <c r="E23" s="170"/>
      <c r="F23" s="81"/>
    </row>
    <row r="24" spans="1:6" ht="13.5" customHeight="1">
      <c r="A24" s="458"/>
      <c r="B24" s="453" t="s">
        <v>719</v>
      </c>
      <c r="C24" s="154" t="s">
        <v>582</v>
      </c>
      <c r="D24" s="178" t="s">
        <v>720</v>
      </c>
      <c r="E24" s="170"/>
      <c r="F24" s="81"/>
    </row>
    <row r="25" spans="1:6" ht="13.5" customHeight="1">
      <c r="A25" s="452">
        <v>12</v>
      </c>
      <c r="B25" s="453" t="s">
        <v>1352</v>
      </c>
      <c r="C25" s="154"/>
      <c r="D25" s="178"/>
      <c r="E25" s="455"/>
      <c r="F25" s="81"/>
    </row>
    <row r="26" spans="1:6" ht="13.5" customHeight="1">
      <c r="A26" s="452"/>
      <c r="B26" s="453" t="s">
        <v>1353</v>
      </c>
      <c r="C26" s="154" t="s">
        <v>1063</v>
      </c>
      <c r="D26" s="178" t="s">
        <v>944</v>
      </c>
      <c r="E26" s="455"/>
      <c r="F26" s="81"/>
    </row>
    <row r="27" spans="1:7" ht="13.5" customHeight="1">
      <c r="A27" s="452"/>
      <c r="B27" s="453" t="s">
        <v>1354</v>
      </c>
      <c r="C27" s="154" t="s">
        <v>582</v>
      </c>
      <c r="D27" s="178" t="s">
        <v>1355</v>
      </c>
      <c r="E27" s="170"/>
      <c r="F27" s="81"/>
      <c r="G27" s="72" t="s">
        <v>952</v>
      </c>
    </row>
    <row r="28" spans="1:7" ht="13.5" customHeight="1">
      <c r="A28" s="452"/>
      <c r="B28" s="453" t="s">
        <v>1356</v>
      </c>
      <c r="C28" s="154" t="s">
        <v>582</v>
      </c>
      <c r="D28" s="178" t="s">
        <v>1355</v>
      </c>
      <c r="E28" s="170"/>
      <c r="F28" s="81"/>
      <c r="G28" s="72" t="s">
        <v>952</v>
      </c>
    </row>
    <row r="29" spans="1:7" ht="13.5" customHeight="1">
      <c r="A29" s="452"/>
      <c r="B29" s="453" t="s">
        <v>1357</v>
      </c>
      <c r="C29" s="154" t="s">
        <v>582</v>
      </c>
      <c r="D29" s="178" t="s">
        <v>1358</v>
      </c>
      <c r="E29" s="170"/>
      <c r="F29" s="81"/>
      <c r="G29" s="72" t="s">
        <v>952</v>
      </c>
    </row>
    <row r="30" spans="1:6" ht="13.5" customHeight="1">
      <c r="A30" s="452">
        <v>13</v>
      </c>
      <c r="B30" s="453" t="s">
        <v>1359</v>
      </c>
      <c r="C30" s="152"/>
      <c r="D30" s="456"/>
      <c r="E30" s="170"/>
      <c r="F30" s="81"/>
    </row>
    <row r="31" spans="1:7" ht="13.5" customHeight="1">
      <c r="A31" s="452"/>
      <c r="B31" s="453" t="s">
        <v>1354</v>
      </c>
      <c r="C31" s="154" t="s">
        <v>582</v>
      </c>
      <c r="D31" s="178" t="s">
        <v>1360</v>
      </c>
      <c r="E31" s="170"/>
      <c r="F31" s="81"/>
      <c r="G31" s="72" t="s">
        <v>952</v>
      </c>
    </row>
    <row r="32" spans="1:7" ht="13.5" customHeight="1">
      <c r="A32" s="452"/>
      <c r="B32" s="453" t="s">
        <v>1356</v>
      </c>
      <c r="C32" s="154" t="s">
        <v>582</v>
      </c>
      <c r="D32" s="178" t="s">
        <v>1361</v>
      </c>
      <c r="E32" s="170"/>
      <c r="F32" s="81"/>
      <c r="G32" s="72" t="s">
        <v>952</v>
      </c>
    </row>
    <row r="33" spans="1:6" ht="13.5" customHeight="1">
      <c r="A33" s="452"/>
      <c r="B33" s="453" t="s">
        <v>1362</v>
      </c>
      <c r="C33" s="172" t="s">
        <v>958</v>
      </c>
      <c r="D33" s="154" t="s">
        <v>1363</v>
      </c>
      <c r="E33" s="170"/>
      <c r="F33" s="81"/>
    </row>
    <row r="34" spans="1:7" ht="13.5" customHeight="1">
      <c r="A34" s="452"/>
      <c r="B34" s="453" t="s">
        <v>1357</v>
      </c>
      <c r="C34" s="154" t="s">
        <v>582</v>
      </c>
      <c r="D34" s="178" t="s">
        <v>1360</v>
      </c>
      <c r="E34" s="170"/>
      <c r="F34" s="81"/>
      <c r="G34" s="72" t="s">
        <v>952</v>
      </c>
    </row>
    <row r="35" spans="1:6" ht="13.5" customHeight="1">
      <c r="A35" s="452">
        <v>14</v>
      </c>
      <c r="B35" s="453" t="s">
        <v>1364</v>
      </c>
      <c r="C35" s="154"/>
      <c r="D35" s="178"/>
      <c r="E35" s="455"/>
      <c r="F35" s="81"/>
    </row>
    <row r="36" spans="1:6" ht="13.5" customHeight="1">
      <c r="A36" s="452"/>
      <c r="B36" s="453" t="s">
        <v>1365</v>
      </c>
      <c r="C36" s="154" t="s">
        <v>1063</v>
      </c>
      <c r="D36" s="178" t="s">
        <v>944</v>
      </c>
      <c r="E36" s="455"/>
      <c r="F36" s="81"/>
    </row>
    <row r="37" spans="1:6" ht="13.5" customHeight="1">
      <c r="A37" s="452"/>
      <c r="B37" s="453" t="s">
        <v>1366</v>
      </c>
      <c r="C37" s="154" t="s">
        <v>1063</v>
      </c>
      <c r="D37" s="178" t="s">
        <v>944</v>
      </c>
      <c r="E37" s="455"/>
      <c r="F37" s="81"/>
    </row>
    <row r="38" spans="1:6" ht="13.5" customHeight="1">
      <c r="A38" s="452"/>
      <c r="B38" s="453" t="s">
        <v>1367</v>
      </c>
      <c r="C38" s="154" t="s">
        <v>1063</v>
      </c>
      <c r="D38" s="178" t="s">
        <v>1368</v>
      </c>
      <c r="E38" s="455"/>
      <c r="F38" s="81"/>
    </row>
    <row r="39" spans="1:7" ht="13.5" customHeight="1">
      <c r="A39" s="452"/>
      <c r="B39" s="453" t="s">
        <v>1354</v>
      </c>
      <c r="C39" s="154" t="s">
        <v>582</v>
      </c>
      <c r="D39" s="178" t="s">
        <v>1369</v>
      </c>
      <c r="E39" s="170"/>
      <c r="F39" s="81"/>
      <c r="G39" s="72" t="s">
        <v>952</v>
      </c>
    </row>
    <row r="40" spans="1:7" ht="13.5" customHeight="1">
      <c r="A40" s="452"/>
      <c r="B40" s="453" t="s">
        <v>1356</v>
      </c>
      <c r="C40" s="154" t="s">
        <v>582</v>
      </c>
      <c r="D40" s="178" t="s">
        <v>1355</v>
      </c>
      <c r="E40" s="170"/>
      <c r="F40" s="81"/>
      <c r="G40" s="72" t="s">
        <v>952</v>
      </c>
    </row>
    <row r="41" spans="1:7" ht="13.5" customHeight="1">
      <c r="A41" s="452"/>
      <c r="B41" s="453" t="s">
        <v>1370</v>
      </c>
      <c r="C41" s="154" t="s">
        <v>1371</v>
      </c>
      <c r="D41" s="178" t="s">
        <v>1372</v>
      </c>
      <c r="E41" s="170"/>
      <c r="F41" s="81"/>
      <c r="G41" s="72" t="s">
        <v>952</v>
      </c>
    </row>
    <row r="42" spans="1:7" ht="13.5" customHeight="1">
      <c r="A42" s="452"/>
      <c r="B42" s="453" t="s">
        <v>1373</v>
      </c>
      <c r="C42" s="172" t="s">
        <v>958</v>
      </c>
      <c r="D42" s="178" t="s">
        <v>1374</v>
      </c>
      <c r="E42" s="170"/>
      <c r="F42" s="81"/>
      <c r="G42" s="72" t="s">
        <v>952</v>
      </c>
    </row>
    <row r="43" spans="1:7" ht="13.5" customHeight="1">
      <c r="A43" s="452"/>
      <c r="B43" s="453" t="s">
        <v>1375</v>
      </c>
      <c r="C43" s="172" t="s">
        <v>958</v>
      </c>
      <c r="D43" s="178" t="s">
        <v>1376</v>
      </c>
      <c r="E43" s="170"/>
      <c r="F43" s="81"/>
      <c r="G43" s="72" t="s">
        <v>952</v>
      </c>
    </row>
    <row r="44" spans="1:7" ht="13.5" customHeight="1">
      <c r="A44" s="452"/>
      <c r="B44" s="453" t="s">
        <v>1377</v>
      </c>
      <c r="C44" s="154" t="s">
        <v>582</v>
      </c>
      <c r="D44" s="178" t="s">
        <v>1369</v>
      </c>
      <c r="E44" s="170"/>
      <c r="F44" s="81"/>
      <c r="G44" s="72" t="s">
        <v>952</v>
      </c>
    </row>
    <row r="45" spans="1:7" ht="13.5" customHeight="1">
      <c r="A45" s="452"/>
      <c r="B45" s="453" t="s">
        <v>1378</v>
      </c>
      <c r="C45" s="154" t="s">
        <v>1371</v>
      </c>
      <c r="D45" s="178" t="s">
        <v>1372</v>
      </c>
      <c r="E45" s="170"/>
      <c r="F45" s="81"/>
      <c r="G45" s="72" t="s">
        <v>952</v>
      </c>
    </row>
    <row r="46" spans="1:7" ht="13.5" customHeight="1">
      <c r="A46" s="452"/>
      <c r="B46" s="453" t="s">
        <v>1379</v>
      </c>
      <c r="C46" s="172" t="s">
        <v>958</v>
      </c>
      <c r="D46" s="178" t="s">
        <v>1374</v>
      </c>
      <c r="E46" s="170"/>
      <c r="F46" s="81"/>
      <c r="G46" s="72" t="s">
        <v>952</v>
      </c>
    </row>
    <row r="47" spans="1:7" ht="13.5" customHeight="1">
      <c r="A47" s="452"/>
      <c r="B47" s="453" t="s">
        <v>1380</v>
      </c>
      <c r="C47" s="172" t="s">
        <v>958</v>
      </c>
      <c r="D47" s="178" t="s">
        <v>1376</v>
      </c>
      <c r="E47" s="170"/>
      <c r="F47" s="81"/>
      <c r="G47" s="72" t="s">
        <v>952</v>
      </c>
    </row>
    <row r="48" spans="1:6" ht="13.5" customHeight="1">
      <c r="A48" s="452">
        <v>15</v>
      </c>
      <c r="B48" s="453" t="s">
        <v>1359</v>
      </c>
      <c r="C48" s="152"/>
      <c r="D48" s="456"/>
      <c r="E48" s="170"/>
      <c r="F48" s="81"/>
    </row>
    <row r="49" spans="1:7" ht="13.5" customHeight="1">
      <c r="A49" s="452"/>
      <c r="B49" s="453" t="s">
        <v>1354</v>
      </c>
      <c r="C49" s="154" t="s">
        <v>582</v>
      </c>
      <c r="D49" s="178" t="s">
        <v>1360</v>
      </c>
      <c r="E49" s="170"/>
      <c r="F49" s="81"/>
      <c r="G49" s="72" t="s">
        <v>952</v>
      </c>
    </row>
    <row r="50" spans="1:7" ht="13.5" customHeight="1">
      <c r="A50" s="452"/>
      <c r="B50" s="453" t="s">
        <v>1356</v>
      </c>
      <c r="C50" s="154" t="s">
        <v>582</v>
      </c>
      <c r="D50" s="178" t="s">
        <v>1361</v>
      </c>
      <c r="E50" s="170"/>
      <c r="F50" s="81"/>
      <c r="G50" s="72" t="s">
        <v>952</v>
      </c>
    </row>
    <row r="51" spans="1:6" ht="13.5" customHeight="1">
      <c r="A51" s="452"/>
      <c r="B51" s="453" t="s">
        <v>1362</v>
      </c>
      <c r="C51" s="172" t="s">
        <v>958</v>
      </c>
      <c r="D51" s="154" t="s">
        <v>940</v>
      </c>
      <c r="E51" s="170"/>
      <c r="F51" s="81"/>
    </row>
    <row r="52" spans="1:7" ht="13.5" customHeight="1">
      <c r="A52" s="452"/>
      <c r="B52" s="453" t="s">
        <v>1357</v>
      </c>
      <c r="C52" s="154" t="s">
        <v>582</v>
      </c>
      <c r="D52" s="178" t="s">
        <v>1360</v>
      </c>
      <c r="E52" s="170"/>
      <c r="F52" s="81"/>
      <c r="G52" s="72" t="s">
        <v>952</v>
      </c>
    </row>
    <row r="53" spans="1:6" ht="13.5" customHeight="1">
      <c r="A53" s="452">
        <v>16</v>
      </c>
      <c r="B53" s="453" t="s">
        <v>1381</v>
      </c>
      <c r="C53" s="154"/>
      <c r="D53" s="178"/>
      <c r="E53" s="170"/>
      <c r="F53" s="81"/>
    </row>
    <row r="54" spans="1:6" ht="13.5" customHeight="1">
      <c r="A54" s="197"/>
      <c r="B54" s="138" t="s">
        <v>1382</v>
      </c>
      <c r="C54" s="235" t="s">
        <v>958</v>
      </c>
      <c r="D54" s="140" t="s">
        <v>1279</v>
      </c>
      <c r="E54" s="441"/>
      <c r="F54" s="81"/>
    </row>
    <row r="55" spans="1:6" ht="13.5" customHeight="1">
      <c r="A55" s="197"/>
      <c r="B55" s="138" t="s">
        <v>1383</v>
      </c>
      <c r="C55" s="132" t="s">
        <v>1384</v>
      </c>
      <c r="D55" s="140" t="s">
        <v>1385</v>
      </c>
      <c r="E55" s="441"/>
      <c r="F55" s="81"/>
    </row>
    <row r="56" spans="1:6" ht="13.5" customHeight="1">
      <c r="A56" s="197"/>
      <c r="B56" s="138" t="s">
        <v>1386</v>
      </c>
      <c r="C56" s="235" t="s">
        <v>958</v>
      </c>
      <c r="D56" s="140" t="s">
        <v>1387</v>
      </c>
      <c r="E56" s="441"/>
      <c r="F56" s="81"/>
    </row>
    <row r="57" spans="1:6" ht="13.5" customHeight="1">
      <c r="A57" s="197"/>
      <c r="B57" s="138"/>
      <c r="C57" s="235" t="s">
        <v>958</v>
      </c>
      <c r="D57" s="140" t="s">
        <v>1388</v>
      </c>
      <c r="E57" s="441"/>
      <c r="F57" s="81"/>
    </row>
    <row r="58" spans="1:6" ht="13.5" customHeight="1">
      <c r="A58" s="197"/>
      <c r="B58" s="138"/>
      <c r="C58" s="235" t="s">
        <v>958</v>
      </c>
      <c r="D58" s="140" t="s">
        <v>1389</v>
      </c>
      <c r="E58" s="441"/>
      <c r="F58" s="81"/>
    </row>
    <row r="59" spans="1:6" ht="13.5" customHeight="1">
      <c r="A59" s="197"/>
      <c r="B59" s="138"/>
      <c r="C59" s="235" t="s">
        <v>958</v>
      </c>
      <c r="D59" s="140" t="s">
        <v>1390</v>
      </c>
      <c r="E59" s="441"/>
      <c r="F59" s="81"/>
    </row>
    <row r="60" spans="1:6" ht="13.5" customHeight="1">
      <c r="A60" s="197"/>
      <c r="B60" s="138"/>
      <c r="C60" s="235" t="s">
        <v>958</v>
      </c>
      <c r="D60" s="140" t="s">
        <v>1391</v>
      </c>
      <c r="E60" s="441"/>
      <c r="F60" s="81"/>
    </row>
    <row r="61" spans="1:6" ht="13.5" customHeight="1">
      <c r="A61" s="197"/>
      <c r="B61" s="138"/>
      <c r="C61" s="235" t="s">
        <v>958</v>
      </c>
      <c r="D61" s="140" t="s">
        <v>1392</v>
      </c>
      <c r="E61" s="441"/>
      <c r="F61" s="81"/>
    </row>
    <row r="62" spans="1:7" ht="13.5" customHeight="1">
      <c r="A62" s="197"/>
      <c r="B62" s="138" t="s">
        <v>1354</v>
      </c>
      <c r="C62" s="132" t="s">
        <v>1393</v>
      </c>
      <c r="D62" s="140" t="s">
        <v>1394</v>
      </c>
      <c r="E62" s="198"/>
      <c r="F62" s="81"/>
      <c r="G62" s="72" t="s">
        <v>952</v>
      </c>
    </row>
    <row r="63" spans="1:7" ht="13.5" customHeight="1">
      <c r="A63" s="197"/>
      <c r="B63" s="138" t="s">
        <v>1356</v>
      </c>
      <c r="C63" s="132" t="s">
        <v>1393</v>
      </c>
      <c r="D63" s="140" t="s">
        <v>1394</v>
      </c>
      <c r="E63" s="198"/>
      <c r="F63" s="81"/>
      <c r="G63" s="72" t="s">
        <v>952</v>
      </c>
    </row>
    <row r="64" spans="1:6" ht="13.5" customHeight="1">
      <c r="A64" s="197"/>
      <c r="B64" s="138" t="s">
        <v>1362</v>
      </c>
      <c r="C64" s="235" t="s">
        <v>958</v>
      </c>
      <c r="D64" s="132" t="s">
        <v>940</v>
      </c>
      <c r="E64" s="198"/>
      <c r="F64" s="81"/>
    </row>
    <row r="65" spans="1:7" ht="13.5" customHeight="1">
      <c r="A65" s="197"/>
      <c r="B65" s="138" t="s">
        <v>1357</v>
      </c>
      <c r="C65" s="132" t="s">
        <v>1393</v>
      </c>
      <c r="D65" s="140" t="s">
        <v>1395</v>
      </c>
      <c r="E65" s="198"/>
      <c r="F65" s="81"/>
      <c r="G65" s="72" t="s">
        <v>952</v>
      </c>
    </row>
    <row r="66" spans="1:7" ht="13.5" customHeight="1">
      <c r="A66" s="197"/>
      <c r="B66" s="138" t="s">
        <v>1396</v>
      </c>
      <c r="C66" s="132" t="s">
        <v>1393</v>
      </c>
      <c r="D66" s="140" t="s">
        <v>1395</v>
      </c>
      <c r="E66" s="198"/>
      <c r="F66" s="81"/>
      <c r="G66" s="72" t="s">
        <v>952</v>
      </c>
    </row>
    <row r="67" spans="1:6" ht="13.5" customHeight="1" thickBot="1">
      <c r="A67" s="495"/>
      <c r="B67" s="496"/>
      <c r="C67" s="497"/>
      <c r="D67" s="498"/>
      <c r="E67" s="175"/>
      <c r="F67" s="81"/>
    </row>
    <row r="68" spans="1:6" ht="13.5" customHeight="1">
      <c r="A68" s="212"/>
      <c r="B68" s="425"/>
      <c r="C68" s="214"/>
      <c r="D68" s="214"/>
      <c r="E68" s="215"/>
      <c r="F68" s="81"/>
    </row>
    <row r="69" spans="1:6" ht="13.5" customHeight="1">
      <c r="A69" s="216"/>
      <c r="B69" s="426"/>
      <c r="C69" s="83"/>
      <c r="D69" s="83"/>
      <c r="E69" s="217"/>
      <c r="F69" s="81"/>
    </row>
    <row r="70" spans="1:6" ht="13.5" customHeight="1" thickBot="1">
      <c r="A70" s="471" t="s">
        <v>1944</v>
      </c>
      <c r="B70" s="427"/>
      <c r="C70" s="222"/>
      <c r="D70" s="222"/>
      <c r="E70" s="470" t="s">
        <v>643</v>
      </c>
      <c r="F70" s="81"/>
    </row>
    <row r="71" spans="1:5" ht="13.5" customHeight="1" thickBot="1">
      <c r="A71" s="484"/>
      <c r="B71" s="485" t="s">
        <v>1442</v>
      </c>
      <c r="C71" s="486"/>
      <c r="D71" s="487"/>
      <c r="E71" s="488"/>
    </row>
    <row r="72" spans="1:6" ht="13.5" customHeight="1" thickBot="1">
      <c r="A72" s="489" t="s">
        <v>698</v>
      </c>
      <c r="B72" s="490" t="s">
        <v>955</v>
      </c>
      <c r="C72" s="491" t="s">
        <v>699</v>
      </c>
      <c r="D72" s="492" t="s">
        <v>700</v>
      </c>
      <c r="E72" s="493" t="s">
        <v>701</v>
      </c>
      <c r="F72" s="81"/>
    </row>
    <row r="73" spans="1:6" ht="13.5" customHeight="1">
      <c r="A73" s="447">
        <v>17</v>
      </c>
      <c r="B73" s="448" t="s">
        <v>1397</v>
      </c>
      <c r="C73" s="494"/>
      <c r="D73" s="499"/>
      <c r="E73" s="451"/>
      <c r="F73" s="81"/>
    </row>
    <row r="74" spans="1:7" ht="13.5" customHeight="1">
      <c r="A74" s="452"/>
      <c r="B74" s="453" t="s">
        <v>1354</v>
      </c>
      <c r="C74" s="154" t="s">
        <v>582</v>
      </c>
      <c r="D74" s="178" t="s">
        <v>1398</v>
      </c>
      <c r="E74" s="170"/>
      <c r="F74" s="81"/>
      <c r="G74" s="72" t="s">
        <v>952</v>
      </c>
    </row>
    <row r="75" spans="1:7" ht="13.5" customHeight="1">
      <c r="A75" s="452"/>
      <c r="B75" s="453" t="s">
        <v>1356</v>
      </c>
      <c r="C75" s="154" t="s">
        <v>582</v>
      </c>
      <c r="D75" s="178" t="s">
        <v>1361</v>
      </c>
      <c r="E75" s="170"/>
      <c r="F75" s="81"/>
      <c r="G75" s="72" t="s">
        <v>952</v>
      </c>
    </row>
    <row r="76" spans="1:7" ht="13.5" customHeight="1">
      <c r="A76" s="452"/>
      <c r="B76" s="453" t="s">
        <v>1357</v>
      </c>
      <c r="C76" s="154" t="s">
        <v>582</v>
      </c>
      <c r="D76" s="178" t="s">
        <v>1398</v>
      </c>
      <c r="E76" s="170"/>
      <c r="F76" s="81"/>
      <c r="G76" s="72" t="s">
        <v>952</v>
      </c>
    </row>
    <row r="77" spans="1:7" ht="13.5" customHeight="1">
      <c r="A77" s="452"/>
      <c r="B77" s="453" t="s">
        <v>1396</v>
      </c>
      <c r="C77" s="154" t="s">
        <v>582</v>
      </c>
      <c r="D77" s="178" t="s">
        <v>1398</v>
      </c>
      <c r="E77" s="170"/>
      <c r="F77" s="81"/>
      <c r="G77" s="72" t="s">
        <v>952</v>
      </c>
    </row>
    <row r="78" spans="1:6" ht="13.5" customHeight="1">
      <c r="A78" s="452">
        <v>18</v>
      </c>
      <c r="B78" s="453" t="s">
        <v>1399</v>
      </c>
      <c r="C78" s="153"/>
      <c r="D78" s="456"/>
      <c r="E78" s="170"/>
      <c r="F78" s="81"/>
    </row>
    <row r="79" spans="1:6" ht="13.5" customHeight="1">
      <c r="A79" s="452"/>
      <c r="B79" s="453" t="s">
        <v>1400</v>
      </c>
      <c r="C79" s="153" t="s">
        <v>958</v>
      </c>
      <c r="D79" s="456" t="s">
        <v>1279</v>
      </c>
      <c r="E79" s="170"/>
      <c r="F79" s="81"/>
    </row>
    <row r="80" spans="1:6" ht="13.5" customHeight="1">
      <c r="A80" s="452"/>
      <c r="B80" s="453" t="s">
        <v>1401</v>
      </c>
      <c r="C80" s="153" t="s">
        <v>958</v>
      </c>
      <c r="D80" s="456"/>
      <c r="E80" s="170"/>
      <c r="F80" s="81"/>
    </row>
    <row r="81" spans="1:6" ht="13.5" customHeight="1">
      <c r="A81" s="452"/>
      <c r="B81" s="453" t="s">
        <v>1402</v>
      </c>
      <c r="C81" s="153" t="s">
        <v>958</v>
      </c>
      <c r="D81" s="456" t="s">
        <v>1279</v>
      </c>
      <c r="E81" s="170"/>
      <c r="F81" s="81"/>
    </row>
    <row r="82" spans="1:6" ht="13.5" customHeight="1">
      <c r="A82" s="452"/>
      <c r="B82" s="453" t="s">
        <v>1403</v>
      </c>
      <c r="C82" s="153" t="s">
        <v>958</v>
      </c>
      <c r="D82" s="456" t="s">
        <v>1279</v>
      </c>
      <c r="E82" s="170"/>
      <c r="F82" s="81"/>
    </row>
    <row r="83" spans="1:6" ht="13.5" customHeight="1">
      <c r="A83" s="452">
        <v>19</v>
      </c>
      <c r="B83" s="453" t="s">
        <v>1937</v>
      </c>
      <c r="C83" s="152"/>
      <c r="D83" s="456"/>
      <c r="E83" s="170"/>
      <c r="F83" s="81"/>
    </row>
    <row r="84" spans="1:6" ht="13.5" customHeight="1">
      <c r="A84" s="458"/>
      <c r="B84" s="453" t="s">
        <v>1938</v>
      </c>
      <c r="C84" s="154" t="s">
        <v>1059</v>
      </c>
      <c r="D84" s="178" t="s">
        <v>930</v>
      </c>
      <c r="E84" s="170"/>
      <c r="F84" s="81"/>
    </row>
    <row r="85" spans="1:6" ht="13.5" customHeight="1">
      <c r="A85" s="452"/>
      <c r="B85" s="453" t="s">
        <v>583</v>
      </c>
      <c r="C85" s="154" t="s">
        <v>1960</v>
      </c>
      <c r="D85" s="178" t="s">
        <v>1404</v>
      </c>
      <c r="E85" s="170"/>
      <c r="F85" s="81"/>
    </row>
    <row r="86" spans="1:6" ht="13.5" customHeight="1">
      <c r="A86" s="472"/>
      <c r="B86" s="453" t="s">
        <v>1867</v>
      </c>
      <c r="C86" s="154" t="s">
        <v>975</v>
      </c>
      <c r="D86" s="178" t="s">
        <v>1064</v>
      </c>
      <c r="E86" s="170"/>
      <c r="F86" s="81"/>
    </row>
    <row r="87" spans="1:6" ht="13.5" customHeight="1">
      <c r="A87" s="458"/>
      <c r="B87" s="453" t="s">
        <v>584</v>
      </c>
      <c r="C87" s="154" t="s">
        <v>975</v>
      </c>
      <c r="D87" s="178" t="s">
        <v>946</v>
      </c>
      <c r="E87" s="170"/>
      <c r="F87" s="81"/>
    </row>
    <row r="88" spans="1:6" ht="13.5" customHeight="1">
      <c r="A88" s="458"/>
      <c r="B88" s="453" t="s">
        <v>1943</v>
      </c>
      <c r="C88" s="154" t="s">
        <v>958</v>
      </c>
      <c r="D88" s="178" t="s">
        <v>720</v>
      </c>
      <c r="E88" s="170"/>
      <c r="F88" s="81"/>
    </row>
    <row r="89" spans="1:6" ht="13.5" customHeight="1">
      <c r="A89" s="452">
        <v>20</v>
      </c>
      <c r="B89" s="453" t="s">
        <v>1946</v>
      </c>
      <c r="C89" s="152"/>
      <c r="D89" s="456"/>
      <c r="E89" s="170"/>
      <c r="F89" s="81"/>
    </row>
    <row r="90" spans="1:6" ht="13.5" customHeight="1">
      <c r="A90" s="458"/>
      <c r="B90" s="453" t="s">
        <v>1938</v>
      </c>
      <c r="C90" s="154" t="s">
        <v>1059</v>
      </c>
      <c r="D90" s="178" t="s">
        <v>930</v>
      </c>
      <c r="E90" s="170"/>
      <c r="F90" s="81"/>
    </row>
    <row r="91" spans="1:6" ht="13.5" customHeight="1">
      <c r="A91" s="452"/>
      <c r="B91" s="453" t="s">
        <v>583</v>
      </c>
      <c r="C91" s="154" t="s">
        <v>1960</v>
      </c>
      <c r="D91" s="178" t="s">
        <v>1404</v>
      </c>
      <c r="E91" s="170"/>
      <c r="F91" s="81"/>
    </row>
    <row r="92" spans="1:6" ht="13.5" customHeight="1">
      <c r="A92" s="472"/>
      <c r="B92" s="453" t="s">
        <v>1867</v>
      </c>
      <c r="C92" s="154" t="s">
        <v>975</v>
      </c>
      <c r="D92" s="178" t="s">
        <v>1868</v>
      </c>
      <c r="E92" s="170"/>
      <c r="F92" s="81"/>
    </row>
    <row r="93" spans="1:6" ht="13.5" customHeight="1">
      <c r="A93" s="458"/>
      <c r="B93" s="453" t="s">
        <v>584</v>
      </c>
      <c r="C93" s="154" t="s">
        <v>975</v>
      </c>
      <c r="D93" s="178" t="s">
        <v>946</v>
      </c>
      <c r="E93" s="170"/>
      <c r="F93" s="81"/>
    </row>
    <row r="94" spans="1:6" ht="13.5" customHeight="1">
      <c r="A94" s="458"/>
      <c r="B94" s="453" t="s">
        <v>1943</v>
      </c>
      <c r="C94" s="154" t="s">
        <v>958</v>
      </c>
      <c r="D94" s="178" t="s">
        <v>1956</v>
      </c>
      <c r="E94" s="170"/>
      <c r="F94" s="81"/>
    </row>
    <row r="95" spans="1:6" ht="13.5" customHeight="1">
      <c r="A95" s="452">
        <v>21</v>
      </c>
      <c r="B95" s="453" t="s">
        <v>1865</v>
      </c>
      <c r="C95" s="152"/>
      <c r="D95" s="456"/>
      <c r="E95" s="170"/>
      <c r="F95" s="81"/>
    </row>
    <row r="96" spans="1:6" ht="13.5" customHeight="1">
      <c r="A96" s="458"/>
      <c r="B96" s="453" t="s">
        <v>1938</v>
      </c>
      <c r="C96" s="154" t="s">
        <v>1059</v>
      </c>
      <c r="D96" s="178" t="s">
        <v>1869</v>
      </c>
      <c r="E96" s="170"/>
      <c r="F96" s="81"/>
    </row>
    <row r="97" spans="1:6" ht="13.5" customHeight="1">
      <c r="A97" s="458"/>
      <c r="B97" s="453" t="s">
        <v>1870</v>
      </c>
      <c r="C97" s="154" t="s">
        <v>958</v>
      </c>
      <c r="D97" s="178" t="s">
        <v>90</v>
      </c>
      <c r="E97" s="170"/>
      <c r="F97" s="81"/>
    </row>
    <row r="98" spans="1:6" ht="13.5" customHeight="1">
      <c r="A98" s="452">
        <v>22</v>
      </c>
      <c r="B98" s="453" t="s">
        <v>1871</v>
      </c>
      <c r="C98" s="152"/>
      <c r="D98" s="456"/>
      <c r="E98" s="170"/>
      <c r="F98" s="81"/>
    </row>
    <row r="99" spans="1:6" ht="13.5" customHeight="1">
      <c r="A99" s="458"/>
      <c r="B99" s="453" t="s">
        <v>1872</v>
      </c>
      <c r="C99" s="152" t="s">
        <v>901</v>
      </c>
      <c r="D99" s="456" t="s">
        <v>2</v>
      </c>
      <c r="E99" s="170"/>
      <c r="F99" s="81"/>
    </row>
    <row r="100" spans="1:6" ht="13.5" customHeight="1">
      <c r="A100" s="452">
        <v>23</v>
      </c>
      <c r="B100" s="453" t="s">
        <v>1873</v>
      </c>
      <c r="C100" s="152"/>
      <c r="D100" s="456"/>
      <c r="E100" s="170"/>
      <c r="F100" s="81"/>
    </row>
    <row r="101" spans="1:6" ht="13.5" customHeight="1">
      <c r="A101" s="458"/>
      <c r="B101" s="453" t="s">
        <v>1874</v>
      </c>
      <c r="C101" s="152" t="s">
        <v>901</v>
      </c>
      <c r="D101" s="456" t="s">
        <v>1279</v>
      </c>
      <c r="E101" s="170"/>
      <c r="F101" s="81"/>
    </row>
    <row r="102" spans="1:6" ht="13.5" customHeight="1">
      <c r="A102" s="458">
        <v>24</v>
      </c>
      <c r="B102" s="473" t="s">
        <v>1875</v>
      </c>
      <c r="C102" s="152" t="s">
        <v>901</v>
      </c>
      <c r="D102" s="456" t="s">
        <v>1279</v>
      </c>
      <c r="E102" s="170"/>
      <c r="F102" s="81"/>
    </row>
    <row r="103" spans="1:6" ht="13.5" customHeight="1">
      <c r="A103" s="458">
        <v>25</v>
      </c>
      <c r="B103" s="473" t="s">
        <v>1876</v>
      </c>
      <c r="C103" s="152" t="s">
        <v>901</v>
      </c>
      <c r="D103" s="456" t="s">
        <v>1279</v>
      </c>
      <c r="E103" s="170"/>
      <c r="F103" s="81"/>
    </row>
    <row r="104" spans="1:6" ht="13.5" customHeight="1">
      <c r="A104" s="458">
        <v>26</v>
      </c>
      <c r="B104" s="473" t="s">
        <v>95</v>
      </c>
      <c r="C104" s="152"/>
      <c r="D104" s="456"/>
      <c r="E104" s="170"/>
      <c r="F104" s="81"/>
    </row>
    <row r="105" spans="1:6" ht="13.5" customHeight="1">
      <c r="A105" s="458"/>
      <c r="B105" s="500" t="s">
        <v>848</v>
      </c>
      <c r="C105" s="152" t="s">
        <v>901</v>
      </c>
      <c r="D105" s="456" t="s">
        <v>1279</v>
      </c>
      <c r="E105" s="170"/>
      <c r="F105" s="81"/>
    </row>
    <row r="106" spans="1:6" ht="13.5" customHeight="1">
      <c r="A106" s="458"/>
      <c r="B106" s="501" t="s">
        <v>1320</v>
      </c>
      <c r="C106" s="152" t="s">
        <v>901</v>
      </c>
      <c r="D106" s="476" t="s">
        <v>1972</v>
      </c>
      <c r="E106" s="170"/>
      <c r="F106" s="81"/>
    </row>
    <row r="107" spans="1:6" ht="13.5" customHeight="1">
      <c r="A107" s="458"/>
      <c r="B107" s="500" t="s">
        <v>1321</v>
      </c>
      <c r="C107" s="152" t="s">
        <v>901</v>
      </c>
      <c r="D107" s="476" t="s">
        <v>579</v>
      </c>
      <c r="E107" s="170"/>
      <c r="F107" s="81"/>
    </row>
    <row r="108" spans="1:6" ht="13.5" customHeight="1">
      <c r="A108" s="458"/>
      <c r="B108" s="502" t="s">
        <v>1322</v>
      </c>
      <c r="C108" s="153" t="s">
        <v>958</v>
      </c>
      <c r="D108" s="476" t="s">
        <v>1323</v>
      </c>
      <c r="E108" s="170"/>
      <c r="F108" s="81"/>
    </row>
    <row r="109" spans="1:6" ht="13.5" customHeight="1">
      <c r="A109" s="458"/>
      <c r="B109" s="502" t="s">
        <v>1324</v>
      </c>
      <c r="C109" s="478"/>
      <c r="D109" s="476" t="s">
        <v>1325</v>
      </c>
      <c r="E109" s="170"/>
      <c r="F109" s="81"/>
    </row>
    <row r="110" spans="1:6" ht="13.5" customHeight="1">
      <c r="A110" s="458"/>
      <c r="B110" s="503" t="s">
        <v>1326</v>
      </c>
      <c r="C110" s="152"/>
      <c r="D110" s="476" t="s">
        <v>1327</v>
      </c>
      <c r="E110" s="170"/>
      <c r="F110" s="81"/>
    </row>
    <row r="111" spans="1:6" ht="13.5" customHeight="1">
      <c r="A111" s="458"/>
      <c r="B111" s="502" t="s">
        <v>1328</v>
      </c>
      <c r="C111" s="152"/>
      <c r="D111" s="476" t="s">
        <v>1329</v>
      </c>
      <c r="E111" s="170"/>
      <c r="F111" s="81"/>
    </row>
    <row r="112" spans="1:6" ht="13.5" customHeight="1">
      <c r="A112" s="458"/>
      <c r="B112" s="500" t="s">
        <v>1330</v>
      </c>
      <c r="C112" s="152"/>
      <c r="D112" s="476" t="s">
        <v>579</v>
      </c>
      <c r="E112" s="170"/>
      <c r="F112" s="81"/>
    </row>
    <row r="113" spans="1:6" ht="13.5" customHeight="1">
      <c r="A113" s="458"/>
      <c r="B113" s="502" t="s">
        <v>1331</v>
      </c>
      <c r="C113" s="152"/>
      <c r="D113" s="476" t="s">
        <v>1332</v>
      </c>
      <c r="E113" s="170"/>
      <c r="F113" s="81"/>
    </row>
    <row r="114" spans="1:6" ht="13.5" customHeight="1">
      <c r="A114" s="458"/>
      <c r="B114" s="502" t="s">
        <v>1324</v>
      </c>
      <c r="C114" s="152"/>
      <c r="D114" s="476" t="s">
        <v>1333</v>
      </c>
      <c r="E114" s="170"/>
      <c r="F114" s="81"/>
    </row>
    <row r="115" spans="1:6" ht="13.5" customHeight="1">
      <c r="A115" s="458"/>
      <c r="B115" s="502" t="s">
        <v>1326</v>
      </c>
      <c r="C115" s="152"/>
      <c r="D115" s="476" t="s">
        <v>1334</v>
      </c>
      <c r="E115" s="170"/>
      <c r="F115" s="81"/>
    </row>
    <row r="116" spans="1:6" ht="13.5" customHeight="1">
      <c r="A116" s="458"/>
      <c r="B116" s="502" t="s">
        <v>1335</v>
      </c>
      <c r="C116" s="152"/>
      <c r="D116" s="476" t="s">
        <v>1336</v>
      </c>
      <c r="E116" s="170"/>
      <c r="F116" s="81"/>
    </row>
    <row r="117" spans="1:6" ht="13.5" customHeight="1">
      <c r="A117" s="458"/>
      <c r="B117" s="502" t="s">
        <v>1337</v>
      </c>
      <c r="C117" s="153"/>
      <c r="D117" s="480" t="s">
        <v>1338</v>
      </c>
      <c r="E117" s="170"/>
      <c r="F117" s="81"/>
    </row>
    <row r="118" spans="1:6" ht="13.5" customHeight="1">
      <c r="A118" s="458"/>
      <c r="B118" s="500" t="s">
        <v>1339</v>
      </c>
      <c r="C118" s="478"/>
      <c r="D118" s="476" t="s">
        <v>579</v>
      </c>
      <c r="E118" s="170"/>
      <c r="F118" s="81"/>
    </row>
    <row r="119" spans="1:6" ht="13.5" customHeight="1">
      <c r="A119" s="458"/>
      <c r="B119" s="502" t="s">
        <v>1340</v>
      </c>
      <c r="C119" s="152"/>
      <c r="D119" s="476" t="s">
        <v>1332</v>
      </c>
      <c r="E119" s="170"/>
      <c r="F119" s="81"/>
    </row>
    <row r="120" spans="1:6" ht="13.5" customHeight="1">
      <c r="A120" s="458"/>
      <c r="B120" s="502" t="s">
        <v>1341</v>
      </c>
      <c r="C120" s="152"/>
      <c r="D120" s="476" t="s">
        <v>1333</v>
      </c>
      <c r="E120" s="170"/>
      <c r="F120" s="81"/>
    </row>
    <row r="121" spans="1:6" ht="13.5" customHeight="1">
      <c r="A121" s="458"/>
      <c r="B121" s="502" t="s">
        <v>1342</v>
      </c>
      <c r="C121" s="152"/>
      <c r="D121" s="476" t="s">
        <v>1343</v>
      </c>
      <c r="E121" s="170"/>
      <c r="F121" s="81"/>
    </row>
    <row r="122" spans="1:6" ht="13.5" customHeight="1">
      <c r="A122" s="458"/>
      <c r="B122" s="502" t="s">
        <v>1344</v>
      </c>
      <c r="C122" s="152"/>
      <c r="D122" s="476" t="s">
        <v>1877</v>
      </c>
      <c r="E122" s="170"/>
      <c r="F122" s="81"/>
    </row>
    <row r="123" spans="1:6" ht="33.75" customHeight="1">
      <c r="A123" s="458"/>
      <c r="B123" s="501" t="s">
        <v>1346</v>
      </c>
      <c r="C123" s="152"/>
      <c r="D123" s="481" t="s">
        <v>644</v>
      </c>
      <c r="E123" s="170"/>
      <c r="F123" s="81"/>
    </row>
    <row r="124" spans="1:6" ht="13.5" customHeight="1" thickBot="1">
      <c r="A124" s="495"/>
      <c r="B124" s="496"/>
      <c r="C124" s="497"/>
      <c r="D124" s="498"/>
      <c r="E124" s="175"/>
      <c r="F124" s="81"/>
    </row>
    <row r="125" spans="1:6" ht="13.5" customHeight="1">
      <c r="A125" s="212"/>
      <c r="B125" s="425"/>
      <c r="C125" s="214"/>
      <c r="D125" s="214"/>
      <c r="E125" s="215"/>
      <c r="F125" s="81"/>
    </row>
    <row r="126" spans="1:6" ht="13.5" customHeight="1">
      <c r="A126" s="216"/>
      <c r="B126" s="426"/>
      <c r="C126" s="83"/>
      <c r="D126" s="83"/>
      <c r="E126" s="217"/>
      <c r="F126" s="81"/>
    </row>
    <row r="127" spans="1:6" ht="13.5" customHeight="1" thickBot="1">
      <c r="A127" s="471" t="s">
        <v>1944</v>
      </c>
      <c r="B127" s="427"/>
      <c r="C127" s="222"/>
      <c r="D127" s="222"/>
      <c r="E127" s="470" t="s">
        <v>643</v>
      </c>
      <c r="F127" s="81"/>
    </row>
  </sheetData>
  <printOptions/>
  <pageMargins left="0.8" right="0.76" top="1.3779527559055118" bottom="0.7874015748031497" header="0.5118110236220472" footer="0.5118110236220472"/>
  <pageSetup fitToHeight="0" horizontalDpi="600" verticalDpi="600" orientation="portrait" paperSize="9" scale="68" r:id="rId1"/>
  <headerFooter alignWithMargins="0">
    <oddHeader>&amp;L&amp;"Arial,Negrita"&amp;20 &amp;14AMPLIACION ET MONTECASEROS
 &amp;16CAPITULO II&amp;12
    Relé de    Sobrecorriente&amp;C&amp;"Arial,Negrita"
&amp;EPlanilla de Datos Técnicos Garantizados</oddHeader>
    <oddFooter>&amp;C&amp;"Arial,Negrita"Página &amp;P de &amp;N</oddFooter>
  </headerFooter>
  <rowBreaks count="1" manualBreakCount="1">
    <brk id="70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00"/>
  <sheetViews>
    <sheetView tabSelected="1" view="pageBreakPreview" zoomScale="75" zoomScaleNormal="75" zoomScaleSheetLayoutView="75" workbookViewId="0" topLeftCell="A1">
      <selection activeCell="B4" sqref="B4"/>
    </sheetView>
  </sheetViews>
  <sheetFormatPr defaultColWidth="11.19921875" defaultRowHeight="15"/>
  <cols>
    <col min="1" max="1" width="6.296875" style="248" customWidth="1"/>
    <col min="2" max="2" width="39.59765625" style="3" customWidth="1"/>
    <col min="3" max="3" width="7" style="3" customWidth="1"/>
    <col min="4" max="4" width="14.296875" style="3" customWidth="1"/>
    <col min="5" max="5" width="14" style="0" customWidth="1"/>
  </cols>
  <sheetData>
    <row r="1" spans="1:5" ht="15.75" thickBot="1">
      <c r="A1" s="489" t="s">
        <v>698</v>
      </c>
      <c r="B1" s="490" t="s">
        <v>955</v>
      </c>
      <c r="C1" s="491" t="s">
        <v>699</v>
      </c>
      <c r="D1" s="492" t="s">
        <v>700</v>
      </c>
      <c r="E1" s="493" t="s">
        <v>701</v>
      </c>
    </row>
    <row r="2" spans="1:5" ht="15" customHeight="1">
      <c r="A2" s="294">
        <v>1</v>
      </c>
      <c r="B2" s="295" t="s">
        <v>1616</v>
      </c>
      <c r="C2" s="296"/>
      <c r="D2" s="296"/>
      <c r="E2" s="297"/>
    </row>
    <row r="3" spans="1:5" ht="15" customHeight="1">
      <c r="A3" s="298" t="s">
        <v>1184</v>
      </c>
      <c r="B3" s="302" t="s">
        <v>1050</v>
      </c>
      <c r="C3" s="300"/>
      <c r="D3" s="300"/>
      <c r="E3" s="301"/>
    </row>
    <row r="4" spans="1:5" ht="15" customHeight="1">
      <c r="A4" s="298" t="s">
        <v>1185</v>
      </c>
      <c r="B4" s="302" t="s">
        <v>965</v>
      </c>
      <c r="C4" s="300"/>
      <c r="D4" s="300"/>
      <c r="E4" s="301"/>
    </row>
    <row r="5" spans="1:5" ht="15" customHeight="1">
      <c r="A5" s="298" t="s">
        <v>1186</v>
      </c>
      <c r="B5" s="302" t="s">
        <v>1273</v>
      </c>
      <c r="C5" s="300"/>
      <c r="D5" s="300"/>
      <c r="E5" s="301"/>
    </row>
    <row r="6" spans="1:5" ht="15" customHeight="1">
      <c r="A6" s="298" t="s">
        <v>1187</v>
      </c>
      <c r="B6" s="302" t="s">
        <v>1905</v>
      </c>
      <c r="C6" s="300"/>
      <c r="D6" s="300"/>
      <c r="E6" s="301"/>
    </row>
    <row r="7" spans="1:5" ht="15" customHeight="1">
      <c r="A7" s="298" t="s">
        <v>1188</v>
      </c>
      <c r="B7" s="302" t="s">
        <v>1617</v>
      </c>
      <c r="C7" s="300" t="s">
        <v>1618</v>
      </c>
      <c r="D7" s="300" t="s">
        <v>1279</v>
      </c>
      <c r="E7" s="301"/>
    </row>
    <row r="8" spans="1:5" ht="15" customHeight="1">
      <c r="A8" s="298" t="s">
        <v>1189</v>
      </c>
      <c r="B8" s="302" t="s">
        <v>1619</v>
      </c>
      <c r="C8" s="300"/>
      <c r="D8" s="300" t="s">
        <v>1279</v>
      </c>
      <c r="E8" s="301"/>
    </row>
    <row r="9" spans="1:5" ht="15" customHeight="1">
      <c r="A9" s="298" t="s">
        <v>1190</v>
      </c>
      <c r="B9" s="302" t="s">
        <v>1620</v>
      </c>
      <c r="C9" s="300"/>
      <c r="D9" s="300" t="s">
        <v>1279</v>
      </c>
      <c r="E9" s="301"/>
    </row>
    <row r="10" spans="1:5" ht="15" customHeight="1">
      <c r="A10" s="298" t="s">
        <v>1621</v>
      </c>
      <c r="B10" s="302" t="s">
        <v>1622</v>
      </c>
      <c r="C10" s="300"/>
      <c r="D10" s="300" t="s">
        <v>1279</v>
      </c>
      <c r="E10" s="301"/>
    </row>
    <row r="11" spans="1:5" ht="15" customHeight="1">
      <c r="A11" s="298" t="s">
        <v>1191</v>
      </c>
      <c r="B11" s="302" t="s">
        <v>1623</v>
      </c>
      <c r="C11" s="300" t="s">
        <v>1449</v>
      </c>
      <c r="D11" s="300" t="s">
        <v>1624</v>
      </c>
      <c r="E11" s="301"/>
    </row>
    <row r="12" spans="1:5" ht="15">
      <c r="A12" s="298" t="s">
        <v>1625</v>
      </c>
      <c r="B12" s="302" t="s">
        <v>1626</v>
      </c>
      <c r="C12" s="300" t="s">
        <v>1627</v>
      </c>
      <c r="D12" s="300" t="s">
        <v>1280</v>
      </c>
      <c r="E12" s="301"/>
    </row>
    <row r="13" spans="1:5" ht="15" customHeight="1">
      <c r="A13" s="298" t="s">
        <v>666</v>
      </c>
      <c r="B13" s="302" t="s">
        <v>1628</v>
      </c>
      <c r="C13" s="300" t="s">
        <v>1449</v>
      </c>
      <c r="D13" s="300" t="s">
        <v>1629</v>
      </c>
      <c r="E13" s="301"/>
    </row>
    <row r="14" spans="1:5" ht="15" customHeight="1">
      <c r="A14" s="298" t="s">
        <v>668</v>
      </c>
      <c r="B14" s="302" t="s">
        <v>1630</v>
      </c>
      <c r="C14" s="300"/>
      <c r="D14" s="300" t="s">
        <v>1279</v>
      </c>
      <c r="E14" s="301"/>
    </row>
    <row r="15" spans="1:5" ht="15" customHeight="1">
      <c r="A15" s="298" t="s">
        <v>670</v>
      </c>
      <c r="B15" s="302" t="s">
        <v>1631</v>
      </c>
      <c r="C15" s="300"/>
      <c r="D15" s="300" t="s">
        <v>1279</v>
      </c>
      <c r="E15" s="301"/>
    </row>
    <row r="16" spans="1:5" ht="15" customHeight="1">
      <c r="A16" s="298" t="s">
        <v>672</v>
      </c>
      <c r="B16" s="302" t="s">
        <v>1632</v>
      </c>
      <c r="C16" s="300"/>
      <c r="D16" s="300" t="s">
        <v>1279</v>
      </c>
      <c r="E16" s="301"/>
    </row>
    <row r="17" spans="1:5" ht="15" customHeight="1">
      <c r="A17" s="298" t="s">
        <v>1633</v>
      </c>
      <c r="B17" s="302" t="s">
        <v>1148</v>
      </c>
      <c r="C17" s="300"/>
      <c r="D17" s="300" t="s">
        <v>1634</v>
      </c>
      <c r="E17" s="301"/>
    </row>
    <row r="18" spans="1:5" ht="15" customHeight="1">
      <c r="A18" s="298" t="s">
        <v>1635</v>
      </c>
      <c r="B18" s="302" t="s">
        <v>1636</v>
      </c>
      <c r="C18" s="300" t="s">
        <v>1082</v>
      </c>
      <c r="D18" s="300" t="s">
        <v>996</v>
      </c>
      <c r="E18" s="301"/>
    </row>
    <row r="19" spans="1:5" ht="15" customHeight="1">
      <c r="A19" s="298" t="s">
        <v>1637</v>
      </c>
      <c r="B19" s="302" t="s">
        <v>1638</v>
      </c>
      <c r="C19" s="300"/>
      <c r="D19" s="300" t="s">
        <v>1639</v>
      </c>
      <c r="E19" s="301"/>
    </row>
    <row r="20" spans="1:5" ht="15" customHeight="1">
      <c r="A20" s="298" t="s">
        <v>1640</v>
      </c>
      <c r="B20" s="299" t="s">
        <v>1641</v>
      </c>
      <c r="C20" s="300"/>
      <c r="D20" s="300" t="s">
        <v>1279</v>
      </c>
      <c r="E20" s="301"/>
    </row>
    <row r="21" spans="1:5" ht="15" customHeight="1">
      <c r="A21" s="298" t="s">
        <v>1642</v>
      </c>
      <c r="B21" s="302" t="s">
        <v>1643</v>
      </c>
      <c r="C21" s="300"/>
      <c r="D21" s="300" t="s">
        <v>1956</v>
      </c>
      <c r="E21" s="301"/>
    </row>
    <row r="22" spans="1:5" ht="15" customHeight="1">
      <c r="A22" s="298" t="s">
        <v>1644</v>
      </c>
      <c r="B22" s="302" t="s">
        <v>1645</v>
      </c>
      <c r="C22" s="300"/>
      <c r="D22" s="300" t="s">
        <v>1646</v>
      </c>
      <c r="E22" s="301"/>
    </row>
    <row r="23" spans="1:5" ht="15" customHeight="1">
      <c r="A23" s="298" t="s">
        <v>1647</v>
      </c>
      <c r="B23" s="302" t="s">
        <v>1638</v>
      </c>
      <c r="C23" s="300"/>
      <c r="D23" s="300" t="s">
        <v>1639</v>
      </c>
      <c r="E23" s="301"/>
    </row>
    <row r="24" spans="1:5" ht="15" customHeight="1">
      <c r="A24" s="298" t="s">
        <v>1648</v>
      </c>
      <c r="B24" s="302" t="s">
        <v>1649</v>
      </c>
      <c r="C24" s="300" t="s">
        <v>1082</v>
      </c>
      <c r="D24" s="300" t="s">
        <v>1650</v>
      </c>
      <c r="E24" s="301"/>
    </row>
    <row r="25" spans="1:5" ht="15" customHeight="1">
      <c r="A25" s="298" t="s">
        <v>1651</v>
      </c>
      <c r="B25" s="302" t="s">
        <v>1652</v>
      </c>
      <c r="C25" s="300"/>
      <c r="D25" s="300" t="s">
        <v>1653</v>
      </c>
      <c r="E25" s="301"/>
    </row>
    <row r="26" spans="1:5" ht="15" customHeight="1">
      <c r="A26" s="298" t="s">
        <v>1654</v>
      </c>
      <c r="B26" s="299" t="s">
        <v>1655</v>
      </c>
      <c r="C26" s="300"/>
      <c r="D26" s="300" t="s">
        <v>1279</v>
      </c>
      <c r="E26" s="301"/>
    </row>
    <row r="27" spans="1:5" ht="15" customHeight="1">
      <c r="A27" s="298" t="s">
        <v>1656</v>
      </c>
      <c r="B27" s="302" t="s">
        <v>1636</v>
      </c>
      <c r="C27" s="300" t="s">
        <v>1082</v>
      </c>
      <c r="D27" s="300" t="s">
        <v>1657</v>
      </c>
      <c r="E27" s="301"/>
    </row>
    <row r="28" spans="1:5" ht="15" customHeight="1">
      <c r="A28" s="298" t="s">
        <v>1656</v>
      </c>
      <c r="B28" s="303" t="s">
        <v>1638</v>
      </c>
      <c r="C28" s="300" t="s">
        <v>958</v>
      </c>
      <c r="D28" s="300" t="s">
        <v>1535</v>
      </c>
      <c r="E28" s="301"/>
    </row>
    <row r="29" spans="1:5" ht="15" customHeight="1">
      <c r="A29" s="304">
        <v>2</v>
      </c>
      <c r="B29" s="295" t="s">
        <v>1658</v>
      </c>
      <c r="C29" s="296"/>
      <c r="D29" s="296"/>
      <c r="E29" s="297"/>
    </row>
    <row r="30" spans="1:5" ht="15">
      <c r="A30" s="298" t="s">
        <v>1192</v>
      </c>
      <c r="B30" s="302" t="s">
        <v>1050</v>
      </c>
      <c r="C30" s="300"/>
      <c r="D30" s="300"/>
      <c r="E30" s="305"/>
    </row>
    <row r="31" spans="1:5" ht="15" customHeight="1">
      <c r="A31" s="298" t="s">
        <v>1193</v>
      </c>
      <c r="B31" s="302" t="s">
        <v>965</v>
      </c>
      <c r="C31" s="300"/>
      <c r="D31" s="300"/>
      <c r="E31" s="305"/>
    </row>
    <row r="32" spans="1:5" ht="15" customHeight="1">
      <c r="A32" s="298" t="s">
        <v>1194</v>
      </c>
      <c r="B32" s="302" t="s">
        <v>1273</v>
      </c>
      <c r="C32" s="300"/>
      <c r="D32" s="300"/>
      <c r="E32" s="305"/>
    </row>
    <row r="33" spans="1:5" ht="15" customHeight="1">
      <c r="A33" s="298" t="s">
        <v>1195</v>
      </c>
      <c r="B33" s="302" t="s">
        <v>1905</v>
      </c>
      <c r="C33" s="300"/>
      <c r="D33" s="300"/>
      <c r="E33" s="305"/>
    </row>
    <row r="34" spans="1:6" ht="15" customHeight="1">
      <c r="A34" s="306" t="s">
        <v>1196</v>
      </c>
      <c r="B34" s="302" t="s">
        <v>1660</v>
      </c>
      <c r="C34" s="307"/>
      <c r="D34" s="307" t="s">
        <v>1661</v>
      </c>
      <c r="E34" s="308"/>
      <c r="F34" s="5"/>
    </row>
    <row r="35" spans="1:6" ht="15" customHeight="1">
      <c r="A35" s="306" t="s">
        <v>1659</v>
      </c>
      <c r="B35" s="302" t="s">
        <v>1645</v>
      </c>
      <c r="C35" s="307"/>
      <c r="D35" s="307" t="s">
        <v>1646</v>
      </c>
      <c r="E35" s="308"/>
      <c r="F35" s="5"/>
    </row>
    <row r="36" spans="1:6" ht="15" customHeight="1">
      <c r="A36" s="306" t="s">
        <v>1662</v>
      </c>
      <c r="B36" s="302" t="s">
        <v>1664</v>
      </c>
      <c r="C36" s="307" t="s">
        <v>958</v>
      </c>
      <c r="D36" s="307" t="s">
        <v>1653</v>
      </c>
      <c r="E36" s="308"/>
      <c r="F36" s="5"/>
    </row>
    <row r="37" spans="1:6" ht="24.75" customHeight="1">
      <c r="A37" s="306" t="s">
        <v>1663</v>
      </c>
      <c r="B37" s="302" t="s">
        <v>1636</v>
      </c>
      <c r="C37" s="307" t="s">
        <v>1082</v>
      </c>
      <c r="D37" s="309" t="s">
        <v>1665</v>
      </c>
      <c r="E37" s="308"/>
      <c r="F37" s="5"/>
    </row>
    <row r="38" spans="1:5" ht="15" customHeight="1">
      <c r="A38" s="298" t="s">
        <v>1197</v>
      </c>
      <c r="B38" s="299" t="s">
        <v>1666</v>
      </c>
      <c r="C38" s="300"/>
      <c r="D38" s="300" t="s">
        <v>720</v>
      </c>
      <c r="E38" s="305"/>
    </row>
    <row r="39" spans="1:5" ht="15" customHeight="1">
      <c r="A39" s="298" t="s">
        <v>1667</v>
      </c>
      <c r="B39" s="302" t="s">
        <v>1149</v>
      </c>
      <c r="C39" s="300"/>
      <c r="D39" s="300" t="s">
        <v>1279</v>
      </c>
      <c r="E39" s="305"/>
    </row>
    <row r="40" spans="1:5" ht="15" customHeight="1">
      <c r="A40" s="298" t="s">
        <v>1668</v>
      </c>
      <c r="B40" s="302" t="s">
        <v>1150</v>
      </c>
      <c r="C40" s="300" t="s">
        <v>1669</v>
      </c>
      <c r="D40" s="300" t="s">
        <v>1670</v>
      </c>
      <c r="E40" s="305"/>
    </row>
    <row r="41" spans="1:5" ht="15" customHeight="1">
      <c r="A41" s="298" t="s">
        <v>1671</v>
      </c>
      <c r="B41" s="302" t="s">
        <v>1638</v>
      </c>
      <c r="C41" s="300"/>
      <c r="D41" s="300" t="s">
        <v>1672</v>
      </c>
      <c r="E41" s="305"/>
    </row>
    <row r="42" spans="1:5" ht="15" customHeight="1">
      <c r="A42" s="298" t="s">
        <v>1673</v>
      </c>
      <c r="B42" s="302" t="s">
        <v>1664</v>
      </c>
      <c r="C42" s="300" t="s">
        <v>958</v>
      </c>
      <c r="D42" s="300" t="s">
        <v>1674</v>
      </c>
      <c r="E42" s="305"/>
    </row>
    <row r="43" spans="1:5" ht="15" customHeight="1">
      <c r="A43" s="298" t="s">
        <v>1198</v>
      </c>
      <c r="B43" s="299" t="s">
        <v>1675</v>
      </c>
      <c r="C43" s="300" t="s">
        <v>939</v>
      </c>
      <c r="D43" s="300" t="s">
        <v>1956</v>
      </c>
      <c r="E43" s="305"/>
    </row>
    <row r="44" spans="1:5" ht="15" customHeight="1">
      <c r="A44" s="298" t="s">
        <v>1676</v>
      </c>
      <c r="B44" s="544" t="s">
        <v>1151</v>
      </c>
      <c r="C44" s="310" t="s">
        <v>1102</v>
      </c>
      <c r="D44" s="310">
        <v>600</v>
      </c>
      <c r="E44" s="305"/>
    </row>
    <row r="45" spans="1:256" s="246" customFormat="1" ht="15" customHeight="1">
      <c r="A45" s="298" t="s">
        <v>1677</v>
      </c>
      <c r="B45" s="544" t="s">
        <v>1152</v>
      </c>
      <c r="C45" s="310" t="s">
        <v>1449</v>
      </c>
      <c r="D45" s="310" t="s">
        <v>856</v>
      </c>
      <c r="E45" s="30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5" ht="15" customHeight="1">
      <c r="A46" s="298" t="s">
        <v>1199</v>
      </c>
      <c r="B46" s="299" t="s">
        <v>1678</v>
      </c>
      <c r="C46" s="300" t="s">
        <v>939</v>
      </c>
      <c r="D46" s="300" t="s">
        <v>1956</v>
      </c>
      <c r="E46" s="305"/>
    </row>
    <row r="47" spans="1:5" ht="15" customHeight="1">
      <c r="A47" s="298" t="s">
        <v>1200</v>
      </c>
      <c r="B47" s="299" t="s">
        <v>1679</v>
      </c>
      <c r="C47" s="300"/>
      <c r="D47" s="300" t="s">
        <v>1279</v>
      </c>
      <c r="E47" s="305"/>
    </row>
    <row r="48" spans="1:5" ht="15" customHeight="1">
      <c r="A48" s="298" t="s">
        <v>1680</v>
      </c>
      <c r="B48" s="299" t="s">
        <v>1681</v>
      </c>
      <c r="C48" s="300"/>
      <c r="D48" s="300" t="s">
        <v>1279</v>
      </c>
      <c r="E48" s="305"/>
    </row>
    <row r="49" spans="1:256" s="247" customFormat="1" ht="48" customHeight="1">
      <c r="A49" s="298" t="s">
        <v>1682</v>
      </c>
      <c r="B49" s="311" t="s">
        <v>1683</v>
      </c>
      <c r="C49" s="300"/>
      <c r="D49" s="300"/>
      <c r="E49" s="305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5" ht="15" customHeight="1">
      <c r="A50" s="298" t="s">
        <v>1684</v>
      </c>
      <c r="B50" s="302" t="s">
        <v>1685</v>
      </c>
      <c r="C50" s="300"/>
      <c r="D50" s="300" t="s">
        <v>1313</v>
      </c>
      <c r="E50" s="305"/>
    </row>
    <row r="51" spans="1:5" ht="15" customHeight="1">
      <c r="A51" s="298" t="s">
        <v>1686</v>
      </c>
      <c r="B51" s="302" t="s">
        <v>1687</v>
      </c>
      <c r="C51" s="300"/>
      <c r="D51" s="300" t="s">
        <v>1313</v>
      </c>
      <c r="E51" s="305"/>
    </row>
    <row r="52" spans="1:5" ht="15" customHeight="1" thickBot="1">
      <c r="A52" s="298" t="s">
        <v>1688</v>
      </c>
      <c r="B52" s="302" t="s">
        <v>1689</v>
      </c>
      <c r="C52" s="310"/>
      <c r="D52" s="310" t="s">
        <v>1279</v>
      </c>
      <c r="E52" s="305"/>
    </row>
    <row r="53" spans="1:256" s="72" customFormat="1" ht="13.5" customHeight="1">
      <c r="A53" s="212"/>
      <c r="B53" s="425"/>
      <c r="C53" s="214"/>
      <c r="D53" s="214"/>
      <c r="E53" s="215"/>
      <c r="F53" s="81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72" customFormat="1" ht="13.5" customHeight="1">
      <c r="A54" s="216"/>
      <c r="B54" s="426"/>
      <c r="C54" s="83"/>
      <c r="D54" s="83"/>
      <c r="E54" s="217"/>
      <c r="F54" s="81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72" customFormat="1" ht="13.5" customHeight="1" thickBot="1">
      <c r="A55" s="471" t="s">
        <v>1944</v>
      </c>
      <c r="B55" s="427"/>
      <c r="C55" s="222"/>
      <c r="D55" s="222"/>
      <c r="E55" s="470" t="s">
        <v>643</v>
      </c>
      <c r="F55" s="81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6" ht="22.5" customHeight="1">
      <c r="A56" s="306" t="s">
        <v>1690</v>
      </c>
      <c r="B56" s="336" t="s">
        <v>1153</v>
      </c>
      <c r="C56" s="312"/>
      <c r="D56" s="312" t="s">
        <v>1064</v>
      </c>
      <c r="E56" s="308"/>
      <c r="F56" s="5"/>
    </row>
    <row r="57" spans="1:256" s="247" customFormat="1" ht="24">
      <c r="A57" s="306" t="s">
        <v>1691</v>
      </c>
      <c r="B57" s="545" t="s">
        <v>1154</v>
      </c>
      <c r="C57" s="312"/>
      <c r="D57" s="312" t="s">
        <v>1064</v>
      </c>
      <c r="E57" s="308"/>
      <c r="F57" s="5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6" ht="15">
      <c r="A58" s="306" t="s">
        <v>1690</v>
      </c>
      <c r="B58" s="302" t="s">
        <v>1692</v>
      </c>
      <c r="C58" s="307" t="s">
        <v>1693</v>
      </c>
      <c r="D58" s="307" t="s">
        <v>1694</v>
      </c>
      <c r="E58" s="308"/>
      <c r="F58" s="5"/>
    </row>
    <row r="59" spans="1:5" ht="24">
      <c r="A59" s="298" t="s">
        <v>1691</v>
      </c>
      <c r="B59" s="545" t="s">
        <v>1695</v>
      </c>
      <c r="C59" s="310"/>
      <c r="D59" s="310" t="s">
        <v>1064</v>
      </c>
      <c r="E59" s="305"/>
    </row>
    <row r="60" spans="1:5" ht="15.75">
      <c r="A60" s="313">
        <v>3</v>
      </c>
      <c r="B60" s="314" t="s">
        <v>1696</v>
      </c>
      <c r="C60" s="315"/>
      <c r="D60" s="315"/>
      <c r="E60" s="316"/>
    </row>
    <row r="61" spans="1:5" ht="15">
      <c r="A61" s="317" t="s">
        <v>1201</v>
      </c>
      <c r="B61" s="299" t="s">
        <v>1050</v>
      </c>
      <c r="C61" s="310" t="s">
        <v>852</v>
      </c>
      <c r="D61" s="310" t="s">
        <v>852</v>
      </c>
      <c r="E61" s="318"/>
    </row>
    <row r="62" spans="1:5" ht="15">
      <c r="A62" s="317" t="s">
        <v>1202</v>
      </c>
      <c r="B62" s="299" t="s">
        <v>965</v>
      </c>
      <c r="C62" s="310" t="s">
        <v>852</v>
      </c>
      <c r="D62" s="310" t="s">
        <v>852</v>
      </c>
      <c r="E62" s="318"/>
    </row>
    <row r="63" spans="1:5" ht="15">
      <c r="A63" s="317" t="s">
        <v>1203</v>
      </c>
      <c r="B63" s="299" t="s">
        <v>1273</v>
      </c>
      <c r="C63" s="310" t="s">
        <v>852</v>
      </c>
      <c r="D63" s="310" t="s">
        <v>852</v>
      </c>
      <c r="E63" s="318"/>
    </row>
    <row r="64" spans="1:5" ht="15">
      <c r="A64" s="317" t="s">
        <v>1204</v>
      </c>
      <c r="B64" s="299" t="s">
        <v>1905</v>
      </c>
      <c r="C64" s="310" t="s">
        <v>852</v>
      </c>
      <c r="D64" s="310" t="s">
        <v>852</v>
      </c>
      <c r="E64" s="318"/>
    </row>
    <row r="65" spans="1:5" ht="15">
      <c r="A65" s="317" t="s">
        <v>1205</v>
      </c>
      <c r="B65" s="303" t="s">
        <v>1697</v>
      </c>
      <c r="C65" s="310" t="s">
        <v>852</v>
      </c>
      <c r="D65" s="310" t="s">
        <v>853</v>
      </c>
      <c r="E65" s="318"/>
    </row>
    <row r="66" spans="1:5" ht="15">
      <c r="A66" s="317" t="s">
        <v>1206</v>
      </c>
      <c r="B66" s="319" t="s">
        <v>854</v>
      </c>
      <c r="C66" s="310"/>
      <c r="D66" s="310"/>
      <c r="E66" s="318"/>
    </row>
    <row r="67" spans="1:5" ht="13.5" customHeight="1">
      <c r="A67" s="317" t="s">
        <v>1207</v>
      </c>
      <c r="B67" s="303" t="s">
        <v>1698</v>
      </c>
      <c r="C67" s="310" t="s">
        <v>852</v>
      </c>
      <c r="D67" s="310" t="s">
        <v>1279</v>
      </c>
      <c r="E67" s="318"/>
    </row>
    <row r="68" spans="1:5" ht="15">
      <c r="A68" s="317" t="s">
        <v>1208</v>
      </c>
      <c r="B68" s="303" t="s">
        <v>1699</v>
      </c>
      <c r="C68" s="310"/>
      <c r="D68" s="310" t="s">
        <v>849</v>
      </c>
      <c r="E68" s="318"/>
    </row>
    <row r="69" spans="1:5" ht="15">
      <c r="A69" s="317" t="s">
        <v>1209</v>
      </c>
      <c r="B69" s="311" t="s">
        <v>855</v>
      </c>
      <c r="C69" s="310"/>
      <c r="D69" s="310" t="s">
        <v>1279</v>
      </c>
      <c r="E69" s="318"/>
    </row>
    <row r="70" spans="1:5" ht="15">
      <c r="A70" s="317" t="s">
        <v>1155</v>
      </c>
      <c r="B70" s="303" t="s">
        <v>1700</v>
      </c>
      <c r="C70" s="310" t="s">
        <v>1701</v>
      </c>
      <c r="D70" s="320" t="s">
        <v>1702</v>
      </c>
      <c r="E70" s="305"/>
    </row>
    <row r="71" spans="1:5" ht="15">
      <c r="A71" s="317" t="s">
        <v>1156</v>
      </c>
      <c r="B71" s="321" t="s">
        <v>1703</v>
      </c>
      <c r="C71" s="310" t="s">
        <v>1704</v>
      </c>
      <c r="D71" s="300" t="s">
        <v>1705</v>
      </c>
      <c r="E71" s="305"/>
    </row>
    <row r="72" spans="1:5" ht="15">
      <c r="A72" s="317" t="s">
        <v>1282</v>
      </c>
      <c r="B72" s="322" t="s">
        <v>857</v>
      </c>
      <c r="C72" s="323" t="s">
        <v>852</v>
      </c>
      <c r="D72" s="323" t="s">
        <v>1279</v>
      </c>
      <c r="E72" s="318"/>
    </row>
    <row r="73" spans="1:5" ht="15">
      <c r="A73" s="317" t="s">
        <v>1283</v>
      </c>
      <c r="B73" s="324" t="s">
        <v>1706</v>
      </c>
      <c r="C73" s="300"/>
      <c r="D73" s="300" t="s">
        <v>1279</v>
      </c>
      <c r="E73" s="305"/>
    </row>
    <row r="74" spans="1:5" ht="15">
      <c r="A74" s="317" t="s">
        <v>1707</v>
      </c>
      <c r="B74" s="324" t="s">
        <v>1708</v>
      </c>
      <c r="C74" s="300" t="s">
        <v>1693</v>
      </c>
      <c r="D74" s="300" t="s">
        <v>1709</v>
      </c>
      <c r="E74" s="305"/>
    </row>
    <row r="75" spans="1:5" ht="15">
      <c r="A75" s="317" t="s">
        <v>1710</v>
      </c>
      <c r="B75" s="299" t="s">
        <v>1711</v>
      </c>
      <c r="C75" s="300"/>
      <c r="D75" s="300" t="s">
        <v>1279</v>
      </c>
      <c r="E75" s="305"/>
    </row>
    <row r="76" spans="1:5" ht="15">
      <c r="A76" s="317"/>
      <c r="B76" s="302"/>
      <c r="C76" s="300"/>
      <c r="D76" s="300"/>
      <c r="E76" s="305"/>
    </row>
    <row r="77" spans="1:5" ht="15.75">
      <c r="A77" s="326">
        <v>4</v>
      </c>
      <c r="B77" s="327" t="s">
        <v>1712</v>
      </c>
      <c r="C77" s="328"/>
      <c r="D77" s="328"/>
      <c r="E77" s="329"/>
    </row>
    <row r="78" spans="1:5" ht="15">
      <c r="A78" s="298" t="s">
        <v>1210</v>
      </c>
      <c r="B78" s="322" t="s">
        <v>1713</v>
      </c>
      <c r="C78" s="310" t="s">
        <v>939</v>
      </c>
      <c r="D78" s="300" t="s">
        <v>1714</v>
      </c>
      <c r="E78" s="305"/>
    </row>
    <row r="79" spans="1:5" ht="15">
      <c r="A79" s="298" t="s">
        <v>1715</v>
      </c>
      <c r="B79" s="302" t="s">
        <v>1157</v>
      </c>
      <c r="C79" s="310" t="s">
        <v>939</v>
      </c>
      <c r="D79" s="300" t="s">
        <v>1956</v>
      </c>
      <c r="E79" s="305"/>
    </row>
    <row r="80" spans="1:5" ht="15">
      <c r="A80" s="298" t="s">
        <v>1716</v>
      </c>
      <c r="B80" s="302" t="s">
        <v>1158</v>
      </c>
      <c r="C80" s="310" t="s">
        <v>939</v>
      </c>
      <c r="D80" s="300" t="s">
        <v>720</v>
      </c>
      <c r="E80" s="305"/>
    </row>
    <row r="81" spans="1:5" ht="15">
      <c r="A81" s="298" t="s">
        <v>1211</v>
      </c>
      <c r="B81" s="324" t="s">
        <v>1708</v>
      </c>
      <c r="C81" s="300" t="s">
        <v>1693</v>
      </c>
      <c r="D81" s="300" t="s">
        <v>1717</v>
      </c>
      <c r="E81" s="305"/>
    </row>
    <row r="82" spans="1:5" ht="15">
      <c r="A82" s="298" t="s">
        <v>1718</v>
      </c>
      <c r="B82" s="330" t="s">
        <v>1719</v>
      </c>
      <c r="C82" s="310"/>
      <c r="D82" s="300" t="s">
        <v>1279</v>
      </c>
      <c r="E82" s="305"/>
    </row>
    <row r="83" spans="1:5" ht="15">
      <c r="A83" s="298"/>
      <c r="B83" s="330" t="s">
        <v>1720</v>
      </c>
      <c r="C83" s="310"/>
      <c r="D83" s="300" t="s">
        <v>1279</v>
      </c>
      <c r="E83" s="305"/>
    </row>
    <row r="84" spans="1:5" ht="15.75">
      <c r="A84" s="294">
        <v>5</v>
      </c>
      <c r="B84" s="295" t="s">
        <v>1721</v>
      </c>
      <c r="C84" s="296"/>
      <c r="D84" s="296"/>
      <c r="E84" s="297"/>
    </row>
    <row r="85" spans="1:5" ht="15">
      <c r="A85" s="298" t="s">
        <v>1212</v>
      </c>
      <c r="B85" s="302" t="s">
        <v>1050</v>
      </c>
      <c r="C85" s="300"/>
      <c r="D85" s="300"/>
      <c r="E85" s="305"/>
    </row>
    <row r="86" spans="1:5" ht="15">
      <c r="A86" s="298" t="s">
        <v>1213</v>
      </c>
      <c r="B86" s="302" t="s">
        <v>965</v>
      </c>
      <c r="C86" s="300"/>
      <c r="D86" s="300"/>
      <c r="E86" s="305"/>
    </row>
    <row r="87" spans="1:5" ht="15">
      <c r="A87" s="298" t="s">
        <v>1214</v>
      </c>
      <c r="B87" s="302" t="s">
        <v>1273</v>
      </c>
      <c r="C87" s="300"/>
      <c r="D87" s="300"/>
      <c r="E87" s="305"/>
    </row>
    <row r="88" spans="1:5" ht="15">
      <c r="A88" s="331" t="s">
        <v>1215</v>
      </c>
      <c r="B88" s="302" t="s">
        <v>1905</v>
      </c>
      <c r="C88" s="332"/>
      <c r="D88" s="332"/>
      <c r="E88" s="333"/>
    </row>
    <row r="89" spans="1:5" ht="15">
      <c r="A89" s="298" t="s">
        <v>1722</v>
      </c>
      <c r="B89" s="302" t="s">
        <v>1723</v>
      </c>
      <c r="C89" s="332"/>
      <c r="D89" s="332" t="s">
        <v>1279</v>
      </c>
      <c r="E89" s="333"/>
    </row>
    <row r="90" spans="1:5" ht="15">
      <c r="A90" s="298" t="s">
        <v>1724</v>
      </c>
      <c r="B90" s="302" t="s">
        <v>1725</v>
      </c>
      <c r="C90" s="332"/>
      <c r="D90" s="332" t="s">
        <v>1279</v>
      </c>
      <c r="E90" s="333"/>
    </row>
    <row r="91" spans="1:5" ht="15">
      <c r="A91" s="331" t="s">
        <v>1726</v>
      </c>
      <c r="B91" s="302" t="s">
        <v>1159</v>
      </c>
      <c r="C91" s="310" t="s">
        <v>939</v>
      </c>
      <c r="D91" s="332" t="s">
        <v>720</v>
      </c>
      <c r="E91" s="333"/>
    </row>
    <row r="92" spans="1:5" ht="15">
      <c r="A92" s="331" t="s">
        <v>1727</v>
      </c>
      <c r="B92" s="302" t="s">
        <v>1160</v>
      </c>
      <c r="C92" s="310" t="s">
        <v>939</v>
      </c>
      <c r="D92" s="332" t="s">
        <v>1714</v>
      </c>
      <c r="E92" s="333"/>
    </row>
    <row r="93" spans="1:5" ht="15">
      <c r="A93" s="331" t="s">
        <v>1728</v>
      </c>
      <c r="B93" s="302" t="s">
        <v>1161</v>
      </c>
      <c r="C93" s="310" t="s">
        <v>939</v>
      </c>
      <c r="D93" s="332" t="s">
        <v>1972</v>
      </c>
      <c r="E93" s="333"/>
    </row>
    <row r="94" spans="1:5" ht="15">
      <c r="A94" s="331" t="s">
        <v>1729</v>
      </c>
      <c r="B94" s="302" t="s">
        <v>1162</v>
      </c>
      <c r="C94" s="310" t="s">
        <v>939</v>
      </c>
      <c r="D94" s="332" t="s">
        <v>1064</v>
      </c>
      <c r="E94" s="333"/>
    </row>
    <row r="95" spans="1:5" ht="15">
      <c r="A95" s="331" t="s">
        <v>1731</v>
      </c>
      <c r="B95" s="302" t="s">
        <v>1730</v>
      </c>
      <c r="C95" s="310"/>
      <c r="D95" s="332" t="s">
        <v>1279</v>
      </c>
      <c r="E95" s="333"/>
    </row>
    <row r="96" spans="1:5" ht="15">
      <c r="A96" s="331" t="s">
        <v>1733</v>
      </c>
      <c r="B96" s="302" t="s">
        <v>1732</v>
      </c>
      <c r="C96" s="310" t="s">
        <v>939</v>
      </c>
      <c r="D96" s="332" t="s">
        <v>1956</v>
      </c>
      <c r="E96" s="333"/>
    </row>
    <row r="97" spans="1:5" ht="15">
      <c r="A97" s="331" t="s">
        <v>1735</v>
      </c>
      <c r="B97" s="302" t="s">
        <v>1734</v>
      </c>
      <c r="C97" s="310" t="s">
        <v>939</v>
      </c>
      <c r="D97" s="332" t="s">
        <v>1956</v>
      </c>
      <c r="E97" s="333"/>
    </row>
    <row r="98" spans="1:6" s="247" customFormat="1" ht="15">
      <c r="A98" s="331" t="s">
        <v>1737</v>
      </c>
      <c r="B98" s="302" t="s">
        <v>1736</v>
      </c>
      <c r="C98" s="310"/>
      <c r="D98" s="332" t="s">
        <v>1279</v>
      </c>
      <c r="E98" s="333"/>
      <c r="F98"/>
    </row>
    <row r="99" spans="1:5" ht="15">
      <c r="A99" s="331" t="s">
        <v>1739</v>
      </c>
      <c r="B99" s="546" t="s">
        <v>1738</v>
      </c>
      <c r="C99" s="310"/>
      <c r="D99" s="332" t="s">
        <v>1279</v>
      </c>
      <c r="E99" s="333"/>
    </row>
    <row r="100" spans="1:5" ht="15">
      <c r="A100" s="331" t="s">
        <v>1741</v>
      </c>
      <c r="B100" s="302" t="s">
        <v>1740</v>
      </c>
      <c r="C100" s="310" t="s">
        <v>939</v>
      </c>
      <c r="D100" s="332" t="s">
        <v>1956</v>
      </c>
      <c r="E100" s="333"/>
    </row>
    <row r="101" spans="1:5" ht="15">
      <c r="A101" s="331" t="s">
        <v>1744</v>
      </c>
      <c r="B101" s="302" t="s">
        <v>1742</v>
      </c>
      <c r="C101" s="310" t="s">
        <v>1743</v>
      </c>
      <c r="D101" s="332" t="s">
        <v>1064</v>
      </c>
      <c r="E101" s="333"/>
    </row>
    <row r="102" spans="1:5" ht="15">
      <c r="A102" s="331" t="s">
        <v>1746</v>
      </c>
      <c r="B102" s="302" t="s">
        <v>1745</v>
      </c>
      <c r="C102" s="310" t="s">
        <v>939</v>
      </c>
      <c r="D102" s="332" t="s">
        <v>1064</v>
      </c>
      <c r="E102" s="333"/>
    </row>
    <row r="103" spans="1:5" ht="15">
      <c r="A103" s="331" t="s">
        <v>1748</v>
      </c>
      <c r="B103" s="546" t="s">
        <v>1747</v>
      </c>
      <c r="C103" s="310"/>
      <c r="D103" s="332" t="s">
        <v>1279</v>
      </c>
      <c r="E103" s="333"/>
    </row>
    <row r="104" spans="1:5" ht="15">
      <c r="A104" s="331" t="s">
        <v>1751</v>
      </c>
      <c r="B104" s="302" t="s">
        <v>1708</v>
      </c>
      <c r="C104" s="310" t="s">
        <v>1749</v>
      </c>
      <c r="D104" s="332" t="s">
        <v>1750</v>
      </c>
      <c r="E104" s="333"/>
    </row>
    <row r="105" spans="1:5" ht="15.75" thickBot="1">
      <c r="A105" s="331" t="s">
        <v>1163</v>
      </c>
      <c r="B105" s="302" t="s">
        <v>1752</v>
      </c>
      <c r="C105" s="310" t="s">
        <v>1960</v>
      </c>
      <c r="D105" s="332" t="s">
        <v>603</v>
      </c>
      <c r="E105" s="333"/>
    </row>
    <row r="106" spans="1:256" s="72" customFormat="1" ht="13.5" customHeight="1">
      <c r="A106" s="212"/>
      <c r="B106" s="425"/>
      <c r="C106" s="214"/>
      <c r="D106" s="214"/>
      <c r="E106" s="215"/>
      <c r="F106" s="81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72" customFormat="1" ht="13.5" customHeight="1">
      <c r="A107" s="216"/>
      <c r="B107" s="426"/>
      <c r="C107" s="83"/>
      <c r="D107" s="83"/>
      <c r="E107" s="217"/>
      <c r="F107" s="81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72" customFormat="1" ht="13.5" customHeight="1" thickBot="1">
      <c r="A108" s="471" t="s">
        <v>1944</v>
      </c>
      <c r="B108" s="427"/>
      <c r="C108" s="222"/>
      <c r="D108" s="222"/>
      <c r="E108" s="470" t="s">
        <v>643</v>
      </c>
      <c r="F108" s="81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5" ht="15">
      <c r="A109" s="331"/>
      <c r="B109" s="299"/>
      <c r="C109" s="310"/>
      <c r="D109" s="332"/>
      <c r="E109" s="333"/>
    </row>
    <row r="110" spans="1:5" ht="15.75">
      <c r="A110" s="294">
        <v>6</v>
      </c>
      <c r="B110" s="295" t="s">
        <v>1753</v>
      </c>
      <c r="C110" s="334"/>
      <c r="D110" s="334"/>
      <c r="E110" s="297"/>
    </row>
    <row r="111" spans="1:5" ht="15">
      <c r="A111" s="298" t="s">
        <v>1216</v>
      </c>
      <c r="B111" s="324" t="s">
        <v>1754</v>
      </c>
      <c r="C111" s="310" t="s">
        <v>939</v>
      </c>
      <c r="D111" s="300" t="s">
        <v>1064</v>
      </c>
      <c r="E111" s="305"/>
    </row>
    <row r="112" spans="1:5" ht="15">
      <c r="A112" s="298" t="s">
        <v>1755</v>
      </c>
      <c r="B112" s="335" t="s">
        <v>1164</v>
      </c>
      <c r="C112" s="300"/>
      <c r="D112" s="300" t="s">
        <v>1279</v>
      </c>
      <c r="E112" s="305"/>
    </row>
    <row r="113" spans="1:5" ht="15">
      <c r="A113" s="298" t="s">
        <v>1756</v>
      </c>
      <c r="B113" s="336" t="s">
        <v>1165</v>
      </c>
      <c r="C113" s="300"/>
      <c r="D113" s="300" t="s">
        <v>1279</v>
      </c>
      <c r="E113" s="305"/>
    </row>
    <row r="114" spans="1:5" ht="15">
      <c r="A114" s="298" t="s">
        <v>1757</v>
      </c>
      <c r="B114" s="303" t="s">
        <v>1166</v>
      </c>
      <c r="C114" s="325"/>
      <c r="D114" s="325" t="s">
        <v>1279</v>
      </c>
      <c r="E114" s="305"/>
    </row>
    <row r="115" spans="1:5" ht="15">
      <c r="A115" s="298" t="s">
        <v>1758</v>
      </c>
      <c r="B115" s="303" t="s">
        <v>1167</v>
      </c>
      <c r="C115" s="300"/>
      <c r="D115" s="300" t="s">
        <v>1279</v>
      </c>
      <c r="E115" s="305"/>
    </row>
    <row r="116" spans="1:5" ht="15">
      <c r="A116" s="298" t="s">
        <v>1759</v>
      </c>
      <c r="B116" s="303" t="s">
        <v>1168</v>
      </c>
      <c r="C116" s="300"/>
      <c r="D116" s="300" t="s">
        <v>1279</v>
      </c>
      <c r="E116" s="305"/>
    </row>
    <row r="117" spans="1:5" ht="15">
      <c r="A117" s="298" t="s">
        <v>1760</v>
      </c>
      <c r="B117" s="303" t="s">
        <v>1169</v>
      </c>
      <c r="C117" s="300"/>
      <c r="D117" s="300" t="s">
        <v>1279</v>
      </c>
      <c r="E117" s="305"/>
    </row>
    <row r="118" spans="1:5" ht="15">
      <c r="A118" s="298" t="s">
        <v>1217</v>
      </c>
      <c r="B118" s="299" t="s">
        <v>1761</v>
      </c>
      <c r="C118" s="310" t="s">
        <v>939</v>
      </c>
      <c r="D118" s="300" t="s">
        <v>1064</v>
      </c>
      <c r="E118" s="305"/>
    </row>
    <row r="119" spans="1:5" ht="15">
      <c r="A119" s="298" t="s">
        <v>1218</v>
      </c>
      <c r="B119" s="311" t="s">
        <v>1762</v>
      </c>
      <c r="C119" s="310" t="s">
        <v>939</v>
      </c>
      <c r="D119" s="300" t="s">
        <v>1064</v>
      </c>
      <c r="E119" s="305"/>
    </row>
    <row r="120" spans="1:5" ht="15">
      <c r="A120" s="298" t="s">
        <v>1219</v>
      </c>
      <c r="B120" s="311" t="s">
        <v>1763</v>
      </c>
      <c r="C120" s="310" t="s">
        <v>939</v>
      </c>
      <c r="D120" s="325" t="s">
        <v>1064</v>
      </c>
      <c r="E120" s="305"/>
    </row>
    <row r="121" spans="1:5" ht="25.5">
      <c r="A121" s="298" t="s">
        <v>1220</v>
      </c>
      <c r="B121" s="311" t="s">
        <v>1764</v>
      </c>
      <c r="C121" s="310" t="s">
        <v>939</v>
      </c>
      <c r="D121" s="300" t="s">
        <v>1956</v>
      </c>
      <c r="E121" s="305"/>
    </row>
    <row r="122" spans="1:5" ht="25.5">
      <c r="A122" s="298" t="s">
        <v>1221</v>
      </c>
      <c r="B122" s="311" t="s">
        <v>1765</v>
      </c>
      <c r="C122" s="310" t="s">
        <v>939</v>
      </c>
      <c r="D122" s="300" t="s">
        <v>1714</v>
      </c>
      <c r="E122" s="305"/>
    </row>
    <row r="123" spans="1:5" ht="25.5">
      <c r="A123" s="298" t="s">
        <v>1222</v>
      </c>
      <c r="B123" s="311" t="s">
        <v>1766</v>
      </c>
      <c r="C123" s="300" t="s">
        <v>1261</v>
      </c>
      <c r="D123" s="300" t="s">
        <v>1767</v>
      </c>
      <c r="E123" s="305"/>
    </row>
    <row r="124" spans="1:5" ht="15">
      <c r="A124" s="298" t="s">
        <v>1223</v>
      </c>
      <c r="B124" s="299" t="s">
        <v>1768</v>
      </c>
      <c r="C124" s="310" t="s">
        <v>939</v>
      </c>
      <c r="D124" s="300" t="s">
        <v>720</v>
      </c>
      <c r="E124" s="305"/>
    </row>
    <row r="125" spans="1:5" ht="15">
      <c r="A125" s="298" t="s">
        <v>1224</v>
      </c>
      <c r="B125" s="311" t="s">
        <v>1769</v>
      </c>
      <c r="C125" s="310" t="s">
        <v>939</v>
      </c>
      <c r="D125" s="300" t="s">
        <v>1024</v>
      </c>
      <c r="E125" s="305"/>
    </row>
    <row r="126" spans="1:5" ht="15">
      <c r="A126" s="298" t="s">
        <v>1225</v>
      </c>
      <c r="B126" s="311" t="s">
        <v>1770</v>
      </c>
      <c r="C126" s="310" t="s">
        <v>939</v>
      </c>
      <c r="D126" s="300" t="s">
        <v>1024</v>
      </c>
      <c r="E126" s="305"/>
    </row>
    <row r="127" spans="1:5" ht="15.75" thickBot="1">
      <c r="A127" s="337" t="s">
        <v>1170</v>
      </c>
      <c r="B127" s="338" t="s">
        <v>1171</v>
      </c>
      <c r="C127" s="339" t="s">
        <v>939</v>
      </c>
      <c r="D127" s="340" t="s">
        <v>1027</v>
      </c>
      <c r="E127" s="341"/>
    </row>
    <row r="128" spans="1:256" s="72" customFormat="1" ht="13.5" customHeight="1" thickTop="1">
      <c r="A128" s="212"/>
      <c r="B128" s="425"/>
      <c r="C128" s="214"/>
      <c r="D128" s="214"/>
      <c r="E128" s="215"/>
      <c r="F128" s="81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72" customFormat="1" ht="13.5" customHeight="1">
      <c r="A129" s="216"/>
      <c r="B129" s="426"/>
      <c r="C129" s="83"/>
      <c r="D129" s="83"/>
      <c r="E129" s="217"/>
      <c r="F129" s="81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72" customFormat="1" ht="13.5" customHeight="1" thickBot="1">
      <c r="A130" s="471" t="s">
        <v>1944</v>
      </c>
      <c r="B130" s="427"/>
      <c r="C130" s="222"/>
      <c r="D130" s="222"/>
      <c r="E130" s="470" t="s">
        <v>643</v>
      </c>
      <c r="F130" s="81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4" ht="15">
      <c r="A131" s="10"/>
      <c r="B131"/>
      <c r="C131"/>
      <c r="D131"/>
    </row>
    <row r="132" spans="1:4" ht="15">
      <c r="A132" s="10"/>
      <c r="B132"/>
      <c r="C132"/>
      <c r="D132"/>
    </row>
    <row r="133" spans="1:4" ht="15">
      <c r="A133" s="10"/>
      <c r="B133"/>
      <c r="C133"/>
      <c r="D133"/>
    </row>
    <row r="134" spans="1:4" ht="15">
      <c r="A134" s="10"/>
      <c r="B134"/>
      <c r="C134"/>
      <c r="D134"/>
    </row>
    <row r="135" spans="1:4" ht="15">
      <c r="A135" s="10"/>
      <c r="B135"/>
      <c r="C135"/>
      <c r="D135"/>
    </row>
    <row r="136" spans="1:4" ht="15">
      <c r="A136" s="10"/>
      <c r="B136"/>
      <c r="C136"/>
      <c r="D136"/>
    </row>
    <row r="137" spans="1:4" ht="15">
      <c r="A137" s="10"/>
      <c r="B137"/>
      <c r="C137"/>
      <c r="D137"/>
    </row>
    <row r="138" spans="1:4" ht="15">
      <c r="A138" s="10"/>
      <c r="B138"/>
      <c r="C138"/>
      <c r="D138"/>
    </row>
    <row r="139" spans="1:4" ht="15">
      <c r="A139" s="10"/>
      <c r="B139"/>
      <c r="C139"/>
      <c r="D139"/>
    </row>
    <row r="140" spans="1:4" ht="15">
      <c r="A140" s="10"/>
      <c r="B140"/>
      <c r="C140"/>
      <c r="D140"/>
    </row>
    <row r="141" spans="1:4" ht="15">
      <c r="A141" s="10"/>
      <c r="B141"/>
      <c r="C141"/>
      <c r="D141"/>
    </row>
    <row r="142" spans="1:4" ht="15">
      <c r="A142" s="10"/>
      <c r="B142"/>
      <c r="C142"/>
      <c r="D142"/>
    </row>
    <row r="143" spans="1:4" ht="15">
      <c r="A143" s="10"/>
      <c r="B143"/>
      <c r="C143"/>
      <c r="D143"/>
    </row>
    <row r="144" spans="1:4" ht="15">
      <c r="A144" s="10"/>
      <c r="B144"/>
      <c r="C144"/>
      <c r="D144"/>
    </row>
    <row r="145" spans="1:4" ht="15">
      <c r="A145" s="10"/>
      <c r="B145"/>
      <c r="C145"/>
      <c r="D145"/>
    </row>
    <row r="146" spans="1:4" ht="15">
      <c r="A146" s="10"/>
      <c r="B146"/>
      <c r="C146"/>
      <c r="D146"/>
    </row>
    <row r="147" spans="1:4" ht="15">
      <c r="A147" s="10"/>
      <c r="B147"/>
      <c r="C147"/>
      <c r="D147"/>
    </row>
    <row r="148" spans="1:4" ht="15">
      <c r="A148" s="10"/>
      <c r="B148"/>
      <c r="C148"/>
      <c r="D148"/>
    </row>
    <row r="149" spans="1:4" ht="15">
      <c r="A149" s="10"/>
      <c r="B149"/>
      <c r="C149"/>
      <c r="D149"/>
    </row>
    <row r="150" spans="1:4" ht="15">
      <c r="A150" s="10"/>
      <c r="B150"/>
      <c r="C150"/>
      <c r="D150"/>
    </row>
    <row r="151" spans="1:4" ht="15">
      <c r="A151" s="10"/>
      <c r="B151"/>
      <c r="C151"/>
      <c r="D151"/>
    </row>
    <row r="152" spans="1:4" ht="15">
      <c r="A152" s="10"/>
      <c r="B152"/>
      <c r="C152"/>
      <c r="D152"/>
    </row>
    <row r="153" spans="1:4" ht="15">
      <c r="A153" s="10"/>
      <c r="B153"/>
      <c r="C153"/>
      <c r="D153"/>
    </row>
    <row r="194" ht="15">
      <c r="F194" s="246"/>
    </row>
    <row r="200" spans="1:6" s="246" customFormat="1" ht="15">
      <c r="A200" s="248"/>
      <c r="B200" s="3"/>
      <c r="C200" s="3"/>
      <c r="D200" s="3"/>
      <c r="E200"/>
      <c r="F200"/>
    </row>
  </sheetData>
  <printOptions/>
  <pageMargins left="0.72" right="0.984251968503937" top="1.3779527559055118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&amp;L&amp;"Arial,Negrita"&amp;14AMPLIACION ET MONTECASEROS
&amp;16CAPITULO II&amp;14
&amp;12COMUNICACIONES
&amp;C&amp;"Arial,Negrita"
&amp;EPlanilla de Datos Técnicos Garantizados</oddHeader>
    <oddFooter>&amp;C&amp;"Arial,Negrita"Página &amp;P de &amp;N</oddFooter>
  </headerFooter>
  <rowBreaks count="2" manualBreakCount="2">
    <brk id="55" max="4" man="1"/>
    <brk id="108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90"/>
  <sheetViews>
    <sheetView view="pageBreakPreview" zoomScale="60" zoomScaleNormal="75" workbookViewId="0" topLeftCell="A73">
      <selection activeCell="A95" sqref="A95:IV97"/>
    </sheetView>
  </sheetViews>
  <sheetFormatPr defaultColWidth="11.19921875" defaultRowHeight="15"/>
  <cols>
    <col min="1" max="1" width="4.296875" style="19" customWidth="1"/>
    <col min="2" max="2" width="27.19921875" style="2" customWidth="1"/>
    <col min="3" max="3" width="7.59765625" style="20" customWidth="1"/>
    <col min="4" max="4" width="27.19921875" style="21" customWidth="1"/>
    <col min="5" max="5" width="27.19921875" style="19" customWidth="1"/>
    <col min="6" max="16384" width="11.59765625" style="21" customWidth="1"/>
  </cols>
  <sheetData>
    <row r="1" ht="13.5" thickBot="1">
      <c r="B1" s="2" t="s">
        <v>405</v>
      </c>
    </row>
    <row r="2" spans="1:5" ht="13.5" thickBot="1">
      <c r="A2" s="489" t="s">
        <v>698</v>
      </c>
      <c r="B2" s="490" t="s">
        <v>955</v>
      </c>
      <c r="C2" s="491" t="s">
        <v>699</v>
      </c>
      <c r="D2" s="492" t="s">
        <v>700</v>
      </c>
      <c r="E2" s="493" t="s">
        <v>701</v>
      </c>
    </row>
    <row r="3" spans="1:5" ht="12.75">
      <c r="A3" s="343"/>
      <c r="B3" s="344"/>
      <c r="C3" s="345"/>
      <c r="D3" s="346"/>
      <c r="E3" s="347"/>
    </row>
    <row r="4" spans="1:5" ht="12.75">
      <c r="A4" s="348">
        <v>1</v>
      </c>
      <c r="B4" s="349" t="s">
        <v>136</v>
      </c>
      <c r="C4" s="350"/>
      <c r="D4" s="351"/>
      <c r="E4" s="352"/>
    </row>
    <row r="5" spans="1:5" ht="12.75">
      <c r="A5" s="353" t="s">
        <v>611</v>
      </c>
      <c r="B5" s="354" t="s">
        <v>956</v>
      </c>
      <c r="C5" s="350"/>
      <c r="D5" s="351"/>
      <c r="E5" s="352"/>
    </row>
    <row r="6" spans="1:5" ht="12.75">
      <c r="A6" s="353" t="s">
        <v>612</v>
      </c>
      <c r="B6" s="354" t="s">
        <v>1050</v>
      </c>
      <c r="C6" s="350"/>
      <c r="D6" s="351"/>
      <c r="E6" s="352"/>
    </row>
    <row r="7" spans="1:5" ht="12.75">
      <c r="A7" s="353" t="s">
        <v>638</v>
      </c>
      <c r="B7" s="354" t="s">
        <v>965</v>
      </c>
      <c r="C7" s="350"/>
      <c r="D7" s="351"/>
      <c r="E7" s="352"/>
    </row>
    <row r="8" spans="1:5" ht="12.75">
      <c r="A8" s="353" t="s">
        <v>641</v>
      </c>
      <c r="B8" s="354" t="s">
        <v>137</v>
      </c>
      <c r="C8" s="350"/>
      <c r="D8" s="351"/>
      <c r="E8" s="352"/>
    </row>
    <row r="9" spans="1:5" ht="12.75">
      <c r="A9" s="353" t="s">
        <v>657</v>
      </c>
      <c r="B9" s="354" t="s">
        <v>138</v>
      </c>
      <c r="C9" s="350"/>
      <c r="D9" s="351"/>
      <c r="E9" s="352"/>
    </row>
    <row r="10" spans="1:5" ht="12.75">
      <c r="A10" s="353" t="s">
        <v>659</v>
      </c>
      <c r="B10" s="354" t="s">
        <v>139</v>
      </c>
      <c r="C10" s="350"/>
      <c r="D10" s="351" t="s">
        <v>140</v>
      </c>
      <c r="E10" s="352"/>
    </row>
    <row r="11" spans="1:5" ht="12.75">
      <c r="A11" s="353"/>
      <c r="B11" s="354"/>
      <c r="C11" s="350"/>
      <c r="D11" s="351"/>
      <c r="E11" s="352"/>
    </row>
    <row r="12" spans="1:5" ht="12.75">
      <c r="A12" s="348">
        <v>2</v>
      </c>
      <c r="B12" s="349" t="s">
        <v>141</v>
      </c>
      <c r="C12" s="350"/>
      <c r="D12" s="351"/>
      <c r="E12" s="352"/>
    </row>
    <row r="13" spans="1:5" ht="12.75">
      <c r="A13" s="353" t="s">
        <v>943</v>
      </c>
      <c r="B13" s="354" t="s">
        <v>142</v>
      </c>
      <c r="C13" s="350"/>
      <c r="D13" s="351">
        <v>640</v>
      </c>
      <c r="E13" s="352"/>
    </row>
    <row r="14" spans="1:5" ht="12.75">
      <c r="A14" s="353" t="s">
        <v>615</v>
      </c>
      <c r="B14" s="354" t="s">
        <v>143</v>
      </c>
      <c r="C14" s="350" t="s">
        <v>144</v>
      </c>
      <c r="D14" s="351">
        <v>20</v>
      </c>
      <c r="E14" s="352"/>
    </row>
    <row r="15" spans="1:5" ht="12.75">
      <c r="A15" s="353" t="s">
        <v>617</v>
      </c>
      <c r="B15" s="354" t="s">
        <v>145</v>
      </c>
      <c r="C15" s="350" t="s">
        <v>146</v>
      </c>
      <c r="D15" s="351">
        <v>32</v>
      </c>
      <c r="E15" s="352"/>
    </row>
    <row r="16" spans="1:5" ht="12.75">
      <c r="A16" s="353" t="s">
        <v>619</v>
      </c>
      <c r="B16" s="354" t="s">
        <v>147</v>
      </c>
      <c r="C16" s="350"/>
      <c r="D16" s="351" t="s">
        <v>148</v>
      </c>
      <c r="E16" s="352"/>
    </row>
    <row r="17" spans="1:6" ht="12.75">
      <c r="A17" s="353" t="s">
        <v>944</v>
      </c>
      <c r="B17" s="354" t="s">
        <v>149</v>
      </c>
      <c r="C17" s="355"/>
      <c r="D17" s="351" t="s">
        <v>150</v>
      </c>
      <c r="E17" s="352"/>
      <c r="F17" s="2"/>
    </row>
    <row r="18" spans="1:5" ht="12.75">
      <c r="A18" s="353" t="s">
        <v>624</v>
      </c>
      <c r="B18" s="354" t="s">
        <v>1906</v>
      </c>
      <c r="C18" s="350"/>
      <c r="D18" s="351" t="s">
        <v>151</v>
      </c>
      <c r="E18" s="352"/>
    </row>
    <row r="19" spans="1:5" ht="12.75">
      <c r="A19" s="353" t="s">
        <v>626</v>
      </c>
      <c r="B19" s="354" t="s">
        <v>152</v>
      </c>
      <c r="C19" s="350"/>
      <c r="D19" s="351">
        <v>1</v>
      </c>
      <c r="E19" s="352"/>
    </row>
    <row r="20" spans="1:5" ht="12.75">
      <c r="A20" s="353" t="s">
        <v>629</v>
      </c>
      <c r="B20" s="354" t="s">
        <v>153</v>
      </c>
      <c r="C20" s="350"/>
      <c r="D20" s="356">
        <v>10</v>
      </c>
      <c r="E20" s="352"/>
    </row>
    <row r="21" spans="1:5" ht="12.75">
      <c r="A21" s="353" t="s">
        <v>154</v>
      </c>
      <c r="B21" s="354" t="s">
        <v>155</v>
      </c>
      <c r="C21" s="350"/>
      <c r="D21" s="351" t="s">
        <v>156</v>
      </c>
      <c r="E21" s="352"/>
    </row>
    <row r="22" spans="1:5" ht="12.75">
      <c r="A22" s="353" t="s">
        <v>1680</v>
      </c>
      <c r="B22" s="354" t="s">
        <v>157</v>
      </c>
      <c r="C22" s="350"/>
      <c r="D22" s="351" t="s">
        <v>158</v>
      </c>
      <c r="E22" s="352"/>
    </row>
    <row r="23" spans="1:5" ht="12.75">
      <c r="A23" s="353" t="s">
        <v>1682</v>
      </c>
      <c r="B23" s="354" t="s">
        <v>159</v>
      </c>
      <c r="C23" s="350"/>
      <c r="D23" s="351" t="s">
        <v>160</v>
      </c>
      <c r="E23" s="352"/>
    </row>
    <row r="24" spans="1:5" ht="12.75">
      <c r="A24" s="353" t="s">
        <v>1690</v>
      </c>
      <c r="B24" s="354" t="s">
        <v>161</v>
      </c>
      <c r="C24" s="350" t="s">
        <v>162</v>
      </c>
      <c r="D24" s="351" t="s">
        <v>163</v>
      </c>
      <c r="E24" s="352"/>
    </row>
    <row r="25" spans="1:5" ht="12.75">
      <c r="A25" s="353" t="s">
        <v>1691</v>
      </c>
      <c r="B25" s="354" t="s">
        <v>164</v>
      </c>
      <c r="C25" s="350"/>
      <c r="D25" s="356">
        <v>288</v>
      </c>
      <c r="E25" s="352"/>
    </row>
    <row r="26" spans="1:5" ht="12.75">
      <c r="A26" s="353" t="s">
        <v>165</v>
      </c>
      <c r="B26" s="354" t="s">
        <v>166</v>
      </c>
      <c r="C26" s="350" t="s">
        <v>167</v>
      </c>
      <c r="D26" s="351" t="s">
        <v>168</v>
      </c>
      <c r="E26" s="352"/>
    </row>
    <row r="27" spans="1:5" ht="12.75">
      <c r="A27" s="353" t="s">
        <v>169</v>
      </c>
      <c r="B27" s="354" t="s">
        <v>170</v>
      </c>
      <c r="C27" s="350"/>
      <c r="D27" s="351" t="s">
        <v>171</v>
      </c>
      <c r="E27" s="352"/>
    </row>
    <row r="28" spans="1:5" ht="12.75">
      <c r="A28" s="353" t="s">
        <v>172</v>
      </c>
      <c r="B28" s="354" t="s">
        <v>173</v>
      </c>
      <c r="C28" s="350"/>
      <c r="D28" s="351" t="s">
        <v>174</v>
      </c>
      <c r="E28" s="352"/>
    </row>
    <row r="29" spans="1:5" ht="12.75">
      <c r="A29" s="353" t="s">
        <v>175</v>
      </c>
      <c r="B29" s="354" t="s">
        <v>176</v>
      </c>
      <c r="C29" s="350"/>
      <c r="D29" s="356" t="s">
        <v>177</v>
      </c>
      <c r="E29" s="357"/>
    </row>
    <row r="30" spans="1:5" ht="12.75">
      <c r="A30" s="353" t="s">
        <v>178</v>
      </c>
      <c r="B30" s="354" t="s">
        <v>179</v>
      </c>
      <c r="C30" s="350" t="s">
        <v>1002</v>
      </c>
      <c r="D30" s="351" t="s">
        <v>180</v>
      </c>
      <c r="E30" s="352"/>
    </row>
    <row r="31" spans="1:5" ht="12.75">
      <c r="A31" s="353" t="s">
        <v>181</v>
      </c>
      <c r="B31" s="354" t="s">
        <v>182</v>
      </c>
      <c r="C31" s="350"/>
      <c r="D31" s="351" t="s">
        <v>140</v>
      </c>
      <c r="E31" s="352"/>
    </row>
    <row r="32" spans="1:5" ht="12.75">
      <c r="A32" s="353" t="s">
        <v>183</v>
      </c>
      <c r="B32" s="354" t="s">
        <v>184</v>
      </c>
      <c r="C32" s="350"/>
      <c r="D32" s="351" t="s">
        <v>185</v>
      </c>
      <c r="E32" s="352"/>
    </row>
    <row r="33" spans="1:5" ht="12.75">
      <c r="A33" s="353" t="s">
        <v>186</v>
      </c>
      <c r="B33" s="354" t="s">
        <v>187</v>
      </c>
      <c r="C33" s="350"/>
      <c r="D33" s="351"/>
      <c r="E33" s="352"/>
    </row>
    <row r="34" spans="1:5" ht="12.75">
      <c r="A34" s="353"/>
      <c r="B34" s="354" t="s">
        <v>188</v>
      </c>
      <c r="C34" s="350"/>
      <c r="D34" s="351" t="s">
        <v>140</v>
      </c>
      <c r="E34" s="352"/>
    </row>
    <row r="35" spans="1:5" ht="12.75">
      <c r="A35" s="353" t="s">
        <v>189</v>
      </c>
      <c r="B35" s="354" t="s">
        <v>190</v>
      </c>
      <c r="C35" s="350"/>
      <c r="D35" s="351"/>
      <c r="E35" s="352"/>
    </row>
    <row r="36" spans="1:5" ht="12.75">
      <c r="A36" s="353"/>
      <c r="B36" s="354" t="s">
        <v>191</v>
      </c>
      <c r="C36" s="350"/>
      <c r="D36" s="351" t="s">
        <v>140</v>
      </c>
      <c r="E36" s="352"/>
    </row>
    <row r="37" spans="1:5" ht="12.75">
      <c r="A37" s="353" t="s">
        <v>192</v>
      </c>
      <c r="B37" s="354" t="s">
        <v>193</v>
      </c>
      <c r="C37" s="350"/>
      <c r="D37" s="351" t="s">
        <v>194</v>
      </c>
      <c r="E37" s="352"/>
    </row>
    <row r="38" spans="1:5" ht="12.75">
      <c r="A38" s="353" t="s">
        <v>195</v>
      </c>
      <c r="B38" s="354" t="s">
        <v>196</v>
      </c>
      <c r="C38" s="350"/>
      <c r="D38" s="351" t="s">
        <v>194</v>
      </c>
      <c r="E38" s="352"/>
    </row>
    <row r="39" spans="1:5" ht="12.75">
      <c r="A39" s="353" t="s">
        <v>197</v>
      </c>
      <c r="B39" s="354" t="s">
        <v>198</v>
      </c>
      <c r="C39" s="350"/>
      <c r="D39" s="351" t="s">
        <v>140</v>
      </c>
      <c r="E39" s="352"/>
    </row>
    <row r="40" spans="1:5" ht="12.75">
      <c r="A40" s="353" t="s">
        <v>199</v>
      </c>
      <c r="B40" s="354" t="s">
        <v>200</v>
      </c>
      <c r="C40" s="350"/>
      <c r="D40" s="351" t="s">
        <v>201</v>
      </c>
      <c r="E40" s="352"/>
    </row>
    <row r="41" spans="1:5" ht="12.75">
      <c r="A41" s="353" t="s">
        <v>202</v>
      </c>
      <c r="B41" s="354" t="s">
        <v>203</v>
      </c>
      <c r="C41" s="350"/>
      <c r="D41" s="351" t="s">
        <v>201</v>
      </c>
      <c r="E41" s="352"/>
    </row>
    <row r="42" spans="1:5" ht="12.75">
      <c r="A42" s="353" t="s">
        <v>204</v>
      </c>
      <c r="B42" s="354" t="s">
        <v>205</v>
      </c>
      <c r="C42" s="350"/>
      <c r="D42" s="351" t="s">
        <v>140</v>
      </c>
      <c r="E42" s="352"/>
    </row>
    <row r="43" spans="1:5" ht="12.75">
      <c r="A43" s="353" t="s">
        <v>206</v>
      </c>
      <c r="B43" s="354" t="s">
        <v>207</v>
      </c>
      <c r="C43" s="350"/>
      <c r="D43" s="356" t="s">
        <v>208</v>
      </c>
      <c r="E43" s="352"/>
    </row>
    <row r="44" spans="1:5" ht="12.75">
      <c r="A44" s="353" t="s">
        <v>209</v>
      </c>
      <c r="B44" s="354" t="s">
        <v>210</v>
      </c>
      <c r="C44" s="350"/>
      <c r="D44" s="356" t="s">
        <v>211</v>
      </c>
      <c r="E44" s="352"/>
    </row>
    <row r="45" spans="1:5" ht="12.75">
      <c r="A45" s="353" t="s">
        <v>212</v>
      </c>
      <c r="B45" s="354" t="s">
        <v>213</v>
      </c>
      <c r="C45" s="350" t="s">
        <v>214</v>
      </c>
      <c r="D45" s="358" t="s">
        <v>215</v>
      </c>
      <c r="E45" s="352"/>
    </row>
    <row r="46" spans="1:5" ht="12.75">
      <c r="A46" s="353" t="s">
        <v>216</v>
      </c>
      <c r="B46" s="354" t="s">
        <v>217</v>
      </c>
      <c r="C46" s="350"/>
      <c r="D46" s="351" t="s">
        <v>140</v>
      </c>
      <c r="E46" s="352"/>
    </row>
    <row r="47" spans="1:5" ht="12.75">
      <c r="A47" s="353" t="s">
        <v>218</v>
      </c>
      <c r="B47" s="354" t="s">
        <v>219</v>
      </c>
      <c r="C47" s="350"/>
      <c r="D47" s="351" t="s">
        <v>140</v>
      </c>
      <c r="E47" s="352"/>
    </row>
    <row r="48" spans="1:5" ht="12.75">
      <c r="A48" s="353" t="s">
        <v>220</v>
      </c>
      <c r="B48" s="354" t="s">
        <v>221</v>
      </c>
      <c r="C48" s="350"/>
      <c r="D48" s="351" t="s">
        <v>140</v>
      </c>
      <c r="E48" s="352"/>
    </row>
    <row r="49" spans="1:5" ht="13.5" thickBot="1">
      <c r="A49" s="353" t="s">
        <v>222</v>
      </c>
      <c r="B49" s="354" t="s">
        <v>223</v>
      </c>
      <c r="C49" s="350"/>
      <c r="D49" s="351" t="s">
        <v>140</v>
      </c>
      <c r="E49" s="352"/>
    </row>
    <row r="50" spans="1:256" s="72" customFormat="1" ht="13.5" customHeight="1">
      <c r="A50" s="212"/>
      <c r="B50" s="425"/>
      <c r="C50" s="214"/>
      <c r="D50" s="214"/>
      <c r="E50" s="215"/>
      <c r="F50" s="81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72" customFormat="1" ht="13.5" customHeight="1">
      <c r="A51" s="216"/>
      <c r="B51" s="426"/>
      <c r="C51" s="83"/>
      <c r="D51" s="83"/>
      <c r="E51" s="217"/>
      <c r="F51" s="8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72" customFormat="1" ht="13.5" customHeight="1" thickBot="1">
      <c r="A52" s="471" t="s">
        <v>1944</v>
      </c>
      <c r="B52" s="427"/>
      <c r="C52" s="222"/>
      <c r="D52" s="222"/>
      <c r="E52" s="470" t="s">
        <v>643</v>
      </c>
      <c r="F52" s="81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5" ht="12.75">
      <c r="A53" s="353" t="s">
        <v>224</v>
      </c>
      <c r="B53" s="354" t="s">
        <v>225</v>
      </c>
      <c r="C53" s="350"/>
      <c r="D53" s="351" t="s">
        <v>140</v>
      </c>
      <c r="E53" s="359"/>
    </row>
    <row r="54" spans="1:5" ht="12.75">
      <c r="A54" s="353" t="s">
        <v>226</v>
      </c>
      <c r="B54" s="354" t="s">
        <v>227</v>
      </c>
      <c r="C54" s="350"/>
      <c r="D54" s="351" t="s">
        <v>228</v>
      </c>
      <c r="E54" s="359"/>
    </row>
    <row r="55" spans="1:5" ht="12.75">
      <c r="A55" s="353" t="s">
        <v>229</v>
      </c>
      <c r="B55" s="354" t="s">
        <v>230</v>
      </c>
      <c r="C55" s="360"/>
      <c r="D55" s="351" t="s">
        <v>231</v>
      </c>
      <c r="E55" s="352"/>
    </row>
    <row r="56" spans="1:5" ht="12.75">
      <c r="A56" s="353"/>
      <c r="B56" s="354"/>
      <c r="C56" s="360"/>
      <c r="D56" s="351" t="s">
        <v>232</v>
      </c>
      <c r="E56" s="352"/>
    </row>
    <row r="57" spans="1:5" ht="12.75">
      <c r="A57" s="353" t="s">
        <v>233</v>
      </c>
      <c r="B57" s="354" t="s">
        <v>234</v>
      </c>
      <c r="C57" s="350"/>
      <c r="D57" s="351" t="s">
        <v>235</v>
      </c>
      <c r="E57" s="359"/>
    </row>
    <row r="58" spans="1:5" ht="12.75">
      <c r="A58" s="353" t="s">
        <v>236</v>
      </c>
      <c r="B58" s="354" t="s">
        <v>237</v>
      </c>
      <c r="C58" s="350"/>
      <c r="D58" s="351" t="s">
        <v>235</v>
      </c>
      <c r="E58" s="359"/>
    </row>
    <row r="59" spans="1:5" ht="12.75">
      <c r="A59" s="353" t="s">
        <v>238</v>
      </c>
      <c r="B59" s="354" t="s">
        <v>239</v>
      </c>
      <c r="C59" s="350"/>
      <c r="D59" s="351" t="s">
        <v>235</v>
      </c>
      <c r="E59" s="352"/>
    </row>
    <row r="60" spans="1:5" ht="12.75">
      <c r="A60" s="353" t="s">
        <v>240</v>
      </c>
      <c r="B60" s="354" t="s">
        <v>241</v>
      </c>
      <c r="C60" s="350"/>
      <c r="D60" s="351" t="s">
        <v>235</v>
      </c>
      <c r="E60" s="359"/>
    </row>
    <row r="61" spans="1:5" ht="12.75">
      <c r="A61" s="353"/>
      <c r="B61" s="354"/>
      <c r="C61" s="350"/>
      <c r="D61" s="351"/>
      <c r="E61" s="359"/>
    </row>
    <row r="62" spans="1:5" ht="12.75">
      <c r="A62" s="348">
        <v>3</v>
      </c>
      <c r="B62" s="349" t="s">
        <v>242</v>
      </c>
      <c r="C62" s="350"/>
      <c r="D62" s="351"/>
      <c r="E62" s="359"/>
    </row>
    <row r="63" spans="1:5" ht="12.75">
      <c r="A63" s="353" t="s">
        <v>632</v>
      </c>
      <c r="B63" s="354" t="s">
        <v>1708</v>
      </c>
      <c r="C63" s="350" t="s">
        <v>243</v>
      </c>
      <c r="D63" s="351">
        <v>24</v>
      </c>
      <c r="E63" s="359"/>
    </row>
    <row r="64" spans="1:5" ht="12.75">
      <c r="A64" s="353" t="s">
        <v>633</v>
      </c>
      <c r="B64" s="354" t="s">
        <v>244</v>
      </c>
      <c r="C64" s="350"/>
      <c r="D64" s="351" t="s">
        <v>245</v>
      </c>
      <c r="E64" s="361"/>
    </row>
    <row r="65" spans="1:5" ht="12.75">
      <c r="A65" s="353" t="s">
        <v>246</v>
      </c>
      <c r="B65" s="354" t="s">
        <v>1906</v>
      </c>
      <c r="C65" s="350"/>
      <c r="D65" s="351" t="s">
        <v>151</v>
      </c>
      <c r="E65" s="361"/>
    </row>
    <row r="66" spans="1:5" ht="12.75">
      <c r="A66" s="353" t="s">
        <v>247</v>
      </c>
      <c r="B66" s="354" t="s">
        <v>248</v>
      </c>
      <c r="C66" s="350" t="s">
        <v>249</v>
      </c>
      <c r="D66" s="351" t="s">
        <v>250</v>
      </c>
      <c r="E66" s="361"/>
    </row>
    <row r="67" spans="1:5" ht="12.75">
      <c r="A67" s="353" t="s">
        <v>251</v>
      </c>
      <c r="B67" s="354" t="s">
        <v>252</v>
      </c>
      <c r="C67" s="350" t="s">
        <v>253</v>
      </c>
      <c r="D67" s="351" t="s">
        <v>254</v>
      </c>
      <c r="E67" s="361"/>
    </row>
    <row r="68" spans="1:5" ht="12.75">
      <c r="A68" s="353" t="s">
        <v>255</v>
      </c>
      <c r="B68" s="354" t="s">
        <v>256</v>
      </c>
      <c r="C68" s="350" t="s">
        <v>257</v>
      </c>
      <c r="D68" s="351" t="s">
        <v>258</v>
      </c>
      <c r="E68" s="361"/>
    </row>
    <row r="69" spans="1:5" ht="12.75">
      <c r="A69" s="353" t="s">
        <v>259</v>
      </c>
      <c r="B69" s="354" t="s">
        <v>260</v>
      </c>
      <c r="C69" s="350" t="s">
        <v>45</v>
      </c>
      <c r="D69" s="351" t="s">
        <v>261</v>
      </c>
      <c r="E69" s="359"/>
    </row>
    <row r="70" spans="1:5" ht="12.75">
      <c r="A70" s="353" t="s">
        <v>262</v>
      </c>
      <c r="B70" s="354" t="s">
        <v>263</v>
      </c>
      <c r="C70" s="350" t="s">
        <v>264</v>
      </c>
      <c r="D70" s="351" t="s">
        <v>265</v>
      </c>
      <c r="E70" s="359"/>
    </row>
    <row r="71" spans="1:5" ht="12.75">
      <c r="A71" s="353" t="s">
        <v>266</v>
      </c>
      <c r="B71" s="354" t="s">
        <v>1863</v>
      </c>
      <c r="C71" s="350" t="s">
        <v>1101</v>
      </c>
      <c r="D71" s="351" t="s">
        <v>267</v>
      </c>
      <c r="E71" s="359"/>
    </row>
    <row r="72" spans="1:5" ht="12.75">
      <c r="A72" s="353" t="s">
        <v>1282</v>
      </c>
      <c r="B72" s="354" t="s">
        <v>268</v>
      </c>
      <c r="C72" s="350" t="s">
        <v>1063</v>
      </c>
      <c r="D72" s="351" t="s">
        <v>269</v>
      </c>
      <c r="E72" s="361"/>
    </row>
    <row r="73" spans="1:5" ht="12.75">
      <c r="A73" s="353" t="s">
        <v>1283</v>
      </c>
      <c r="B73" s="354" t="s">
        <v>270</v>
      </c>
      <c r="C73" s="350" t="s">
        <v>1101</v>
      </c>
      <c r="D73" s="91" t="s">
        <v>271</v>
      </c>
      <c r="E73" s="361"/>
    </row>
    <row r="74" spans="1:5" ht="12.75">
      <c r="A74" s="353" t="s">
        <v>1707</v>
      </c>
      <c r="B74" s="354" t="s">
        <v>272</v>
      </c>
      <c r="C74" s="350" t="s">
        <v>1102</v>
      </c>
      <c r="D74" s="351" t="s">
        <v>273</v>
      </c>
      <c r="E74" s="361"/>
    </row>
    <row r="75" spans="1:5" ht="12.75">
      <c r="A75" s="353" t="s">
        <v>1710</v>
      </c>
      <c r="B75" s="354" t="s">
        <v>234</v>
      </c>
      <c r="C75" s="350"/>
      <c r="D75" s="351" t="s">
        <v>235</v>
      </c>
      <c r="E75" s="359"/>
    </row>
    <row r="76" spans="1:5" ht="12.75">
      <c r="A76" s="353"/>
      <c r="B76" s="354"/>
      <c r="C76" s="350"/>
      <c r="D76" s="351"/>
      <c r="E76" s="130"/>
    </row>
    <row r="77" spans="1:5" ht="12.75">
      <c r="A77" s="348">
        <v>4</v>
      </c>
      <c r="B77" s="349" t="s">
        <v>274</v>
      </c>
      <c r="C77" s="350"/>
      <c r="D77" s="351"/>
      <c r="E77" s="130"/>
    </row>
    <row r="78" spans="1:5" ht="12.75">
      <c r="A78" s="353" t="s">
        <v>636</v>
      </c>
      <c r="B78" s="354" t="s">
        <v>275</v>
      </c>
      <c r="C78" s="350" t="s">
        <v>1059</v>
      </c>
      <c r="D78" s="91" t="s">
        <v>276</v>
      </c>
      <c r="E78" s="130"/>
    </row>
    <row r="79" spans="1:5" ht="12.75">
      <c r="A79" s="353"/>
      <c r="B79" s="354"/>
      <c r="C79" s="350" t="s">
        <v>1059</v>
      </c>
      <c r="D79" s="91" t="s">
        <v>277</v>
      </c>
      <c r="E79" s="130"/>
    </row>
    <row r="80" spans="1:5" ht="12.75">
      <c r="A80" s="353"/>
      <c r="B80" s="354"/>
      <c r="C80" s="350" t="s">
        <v>1059</v>
      </c>
      <c r="D80" s="91" t="s">
        <v>278</v>
      </c>
      <c r="E80" s="130"/>
    </row>
    <row r="81" spans="1:5" ht="12.75">
      <c r="A81" s="353"/>
      <c r="B81" s="354"/>
      <c r="C81" s="350" t="s">
        <v>1059</v>
      </c>
      <c r="D81" s="91" t="s">
        <v>279</v>
      </c>
      <c r="E81" s="130"/>
    </row>
    <row r="82" spans="1:5" ht="12.75">
      <c r="A82" s="353"/>
      <c r="B82" s="354"/>
      <c r="C82" s="350" t="s">
        <v>578</v>
      </c>
      <c r="D82" s="91" t="s">
        <v>280</v>
      </c>
      <c r="E82" s="130"/>
    </row>
    <row r="83" spans="1:5" ht="12.75">
      <c r="A83" s="353" t="s">
        <v>637</v>
      </c>
      <c r="B83" s="354" t="s">
        <v>281</v>
      </c>
      <c r="C83" s="362"/>
      <c r="D83" s="91" t="s">
        <v>2</v>
      </c>
      <c r="E83" s="363"/>
    </row>
    <row r="84" spans="1:5" ht="12.75">
      <c r="A84" s="353" t="s">
        <v>282</v>
      </c>
      <c r="B84" s="354" t="s">
        <v>283</v>
      </c>
      <c r="C84" s="350" t="s">
        <v>162</v>
      </c>
      <c r="D84" s="91" t="s">
        <v>284</v>
      </c>
      <c r="E84" s="363"/>
    </row>
    <row r="85" spans="1:5" ht="12.75">
      <c r="A85" s="353" t="s">
        <v>285</v>
      </c>
      <c r="B85" s="354" t="s">
        <v>286</v>
      </c>
      <c r="C85" s="362"/>
      <c r="D85" s="91" t="s">
        <v>287</v>
      </c>
      <c r="E85" s="352"/>
    </row>
    <row r="86" spans="1:5" ht="12.75">
      <c r="A86" s="353" t="s">
        <v>288</v>
      </c>
      <c r="B86" s="354" t="s">
        <v>289</v>
      </c>
      <c r="C86" s="362"/>
      <c r="D86" s="91" t="s">
        <v>287</v>
      </c>
      <c r="E86" s="352"/>
    </row>
    <row r="87" spans="1:5" ht="12.75">
      <c r="A87" s="353" t="s">
        <v>290</v>
      </c>
      <c r="B87" s="354" t="s">
        <v>291</v>
      </c>
      <c r="C87" s="350"/>
      <c r="D87" s="91" t="s">
        <v>287</v>
      </c>
      <c r="E87" s="352"/>
    </row>
    <row r="88" spans="1:6" ht="15">
      <c r="A88" s="353" t="s">
        <v>292</v>
      </c>
      <c r="B88" s="354" t="s">
        <v>293</v>
      </c>
      <c r="C88" s="90"/>
      <c r="D88" s="91" t="s">
        <v>235</v>
      </c>
      <c r="E88" s="89"/>
      <c r="F88"/>
    </row>
    <row r="89" spans="1:6" ht="15">
      <c r="A89" s="353" t="s">
        <v>294</v>
      </c>
      <c r="B89" s="354" t="s">
        <v>295</v>
      </c>
      <c r="C89" s="90"/>
      <c r="D89" s="91" t="s">
        <v>296</v>
      </c>
      <c r="E89" s="89"/>
      <c r="F89"/>
    </row>
    <row r="90" spans="1:6" ht="15">
      <c r="A90" s="353" t="s">
        <v>297</v>
      </c>
      <c r="B90" s="354" t="s">
        <v>298</v>
      </c>
      <c r="C90" s="91" t="s">
        <v>1102</v>
      </c>
      <c r="D90" s="351" t="s">
        <v>299</v>
      </c>
      <c r="E90" s="89"/>
      <c r="F90"/>
    </row>
    <row r="91" spans="1:6" ht="15">
      <c r="A91" s="353"/>
      <c r="B91" s="354"/>
      <c r="C91" s="91" t="s">
        <v>1057</v>
      </c>
      <c r="D91" s="351" t="s">
        <v>300</v>
      </c>
      <c r="E91" s="89"/>
      <c r="F91"/>
    </row>
    <row r="92" spans="1:6" ht="15">
      <c r="A92" s="353" t="s">
        <v>301</v>
      </c>
      <c r="B92" s="354" t="s">
        <v>302</v>
      </c>
      <c r="C92" s="90"/>
      <c r="D92" s="351">
        <v>8000</v>
      </c>
      <c r="E92" s="89"/>
      <c r="F92"/>
    </row>
    <row r="93" spans="1:6" ht="15">
      <c r="A93" s="353" t="s">
        <v>303</v>
      </c>
      <c r="B93" s="354" t="s">
        <v>304</v>
      </c>
      <c r="C93" s="91" t="s">
        <v>1063</v>
      </c>
      <c r="D93" s="351" t="s">
        <v>305</v>
      </c>
      <c r="E93" s="89"/>
      <c r="F93"/>
    </row>
    <row r="94" spans="1:6" ht="15.75" thickBot="1">
      <c r="A94" s="353" t="s">
        <v>306</v>
      </c>
      <c r="B94" s="354" t="s">
        <v>234</v>
      </c>
      <c r="C94" s="90"/>
      <c r="D94" s="351" t="s">
        <v>235</v>
      </c>
      <c r="E94" s="89"/>
      <c r="F94"/>
    </row>
    <row r="95" spans="1:256" s="72" customFormat="1" ht="13.5" customHeight="1">
      <c r="A95" s="212"/>
      <c r="B95" s="425"/>
      <c r="C95" s="214"/>
      <c r="D95" s="214"/>
      <c r="E95" s="215"/>
      <c r="F95" s="8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72" customFormat="1" ht="13.5" customHeight="1">
      <c r="A96" s="216"/>
      <c r="B96" s="426"/>
      <c r="C96" s="83"/>
      <c r="D96" s="83"/>
      <c r="E96" s="217"/>
      <c r="F96" s="81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72" customFormat="1" ht="13.5" customHeight="1" thickBot="1">
      <c r="A97" s="471" t="s">
        <v>1944</v>
      </c>
      <c r="B97" s="427"/>
      <c r="C97" s="222"/>
      <c r="D97" s="222"/>
      <c r="E97" s="470" t="s">
        <v>643</v>
      </c>
      <c r="F97" s="81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6" ht="15">
      <c r="A98" s="348">
        <v>5</v>
      </c>
      <c r="B98" s="349" t="s">
        <v>307</v>
      </c>
      <c r="C98" s="90"/>
      <c r="D98" s="351"/>
      <c r="E98" s="89"/>
      <c r="F98"/>
    </row>
    <row r="99" spans="1:6" ht="15">
      <c r="A99" s="353" t="s">
        <v>1531</v>
      </c>
      <c r="B99" s="354" t="s">
        <v>308</v>
      </c>
      <c r="C99" s="91" t="s">
        <v>1059</v>
      </c>
      <c r="D99" s="351">
        <v>24</v>
      </c>
      <c r="E99" s="89"/>
      <c r="F99"/>
    </row>
    <row r="100" spans="1:6" ht="15">
      <c r="A100" s="353" t="s">
        <v>1532</v>
      </c>
      <c r="B100" s="354" t="s">
        <v>309</v>
      </c>
      <c r="C100" s="91" t="s">
        <v>310</v>
      </c>
      <c r="D100" s="351" t="s">
        <v>311</v>
      </c>
      <c r="E100" s="89"/>
      <c r="F100"/>
    </row>
    <row r="101" spans="1:6" ht="15">
      <c r="A101" s="353" t="s">
        <v>1533</v>
      </c>
      <c r="B101" s="354" t="s">
        <v>298</v>
      </c>
      <c r="C101" s="91" t="s">
        <v>1772</v>
      </c>
      <c r="D101" s="351">
        <v>5.6</v>
      </c>
      <c r="E101" s="89"/>
      <c r="F101"/>
    </row>
    <row r="102" spans="1:6" ht="15">
      <c r="A102" s="353" t="s">
        <v>1536</v>
      </c>
      <c r="B102" s="354" t="s">
        <v>312</v>
      </c>
      <c r="C102" s="91" t="s">
        <v>578</v>
      </c>
      <c r="D102" s="351">
        <v>4.1</v>
      </c>
      <c r="E102" s="89"/>
      <c r="F102"/>
    </row>
    <row r="103" spans="1:6" ht="15">
      <c r="A103" s="353" t="s">
        <v>1834</v>
      </c>
      <c r="B103" s="354" t="s">
        <v>313</v>
      </c>
      <c r="C103" s="91" t="s">
        <v>1059</v>
      </c>
      <c r="D103" s="351">
        <v>19</v>
      </c>
      <c r="E103" s="89"/>
      <c r="F103"/>
    </row>
    <row r="104" spans="1:6" ht="15">
      <c r="A104" s="353" t="s">
        <v>314</v>
      </c>
      <c r="B104" s="354" t="s">
        <v>315</v>
      </c>
      <c r="C104" s="91" t="s">
        <v>1059</v>
      </c>
      <c r="D104" s="351">
        <v>5</v>
      </c>
      <c r="E104" s="89"/>
      <c r="F104"/>
    </row>
    <row r="105" spans="1:6" ht="15">
      <c r="A105" s="353" t="s">
        <v>316</v>
      </c>
      <c r="B105" s="354" t="s">
        <v>317</v>
      </c>
      <c r="C105" s="91"/>
      <c r="D105" s="351">
        <v>32</v>
      </c>
      <c r="E105" s="89"/>
      <c r="F105"/>
    </row>
    <row r="106" spans="1:6" ht="15">
      <c r="A106" s="353" t="s">
        <v>318</v>
      </c>
      <c r="B106" s="354" t="s">
        <v>319</v>
      </c>
      <c r="C106" s="91" t="s">
        <v>1057</v>
      </c>
      <c r="D106" s="351">
        <v>20</v>
      </c>
      <c r="E106" s="89"/>
      <c r="F106"/>
    </row>
    <row r="107" spans="1:6" ht="15">
      <c r="A107" s="353" t="s">
        <v>320</v>
      </c>
      <c r="B107" s="354" t="s">
        <v>321</v>
      </c>
      <c r="C107" s="91" t="s">
        <v>253</v>
      </c>
      <c r="D107" s="351">
        <v>1000</v>
      </c>
      <c r="E107" s="89"/>
      <c r="F107"/>
    </row>
    <row r="108" spans="1:6" ht="15">
      <c r="A108" s="353" t="s">
        <v>1737</v>
      </c>
      <c r="B108" s="354" t="s">
        <v>234</v>
      </c>
      <c r="C108" s="90"/>
      <c r="D108" s="351" t="s">
        <v>235</v>
      </c>
      <c r="E108" s="89"/>
      <c r="F108"/>
    </row>
    <row r="109" spans="1:6" ht="15">
      <c r="A109" s="353"/>
      <c r="B109" s="354"/>
      <c r="C109" s="90"/>
      <c r="D109" s="351"/>
      <c r="E109" s="89"/>
      <c r="F109"/>
    </row>
    <row r="110" spans="1:6" ht="15">
      <c r="A110" s="348">
        <v>6</v>
      </c>
      <c r="B110" s="349" t="s">
        <v>322</v>
      </c>
      <c r="C110" s="90"/>
      <c r="D110" s="351"/>
      <c r="E110" s="89"/>
      <c r="F110"/>
    </row>
    <row r="111" spans="1:6" ht="15">
      <c r="A111" s="353" t="s">
        <v>964</v>
      </c>
      <c r="B111" s="354" t="s">
        <v>323</v>
      </c>
      <c r="C111" s="90"/>
      <c r="D111" s="351" t="s">
        <v>324</v>
      </c>
      <c r="E111" s="89"/>
      <c r="F111"/>
    </row>
    <row r="112" spans="1:6" ht="15">
      <c r="A112" s="353" t="s">
        <v>966</v>
      </c>
      <c r="B112" s="354" t="s">
        <v>325</v>
      </c>
      <c r="C112" s="90"/>
      <c r="D112" s="351" t="s">
        <v>326</v>
      </c>
      <c r="E112" s="89"/>
      <c r="F112"/>
    </row>
    <row r="113" spans="1:6" ht="15">
      <c r="A113" s="353" t="s">
        <v>969</v>
      </c>
      <c r="B113" s="354" t="s">
        <v>327</v>
      </c>
      <c r="C113" s="91" t="s">
        <v>1002</v>
      </c>
      <c r="D113" s="351" t="s">
        <v>328</v>
      </c>
      <c r="E113" s="89"/>
      <c r="F113"/>
    </row>
    <row r="114" spans="1:6" ht="15">
      <c r="A114" s="353" t="s">
        <v>329</v>
      </c>
      <c r="B114" s="354" t="s">
        <v>330</v>
      </c>
      <c r="C114" s="91" t="s">
        <v>1002</v>
      </c>
      <c r="D114" s="351" t="s">
        <v>328</v>
      </c>
      <c r="E114" s="89"/>
      <c r="F114"/>
    </row>
    <row r="115" spans="1:6" ht="15">
      <c r="A115" s="353" t="s">
        <v>331</v>
      </c>
      <c r="B115" s="354" t="s">
        <v>332</v>
      </c>
      <c r="C115" s="91"/>
      <c r="D115" s="351">
        <v>16</v>
      </c>
      <c r="E115" s="89"/>
      <c r="F115"/>
    </row>
    <row r="116" spans="1:6" ht="15">
      <c r="A116" s="353" t="s">
        <v>333</v>
      </c>
      <c r="B116" s="354" t="s">
        <v>319</v>
      </c>
      <c r="C116" s="91" t="s">
        <v>1057</v>
      </c>
      <c r="D116" s="351">
        <v>20</v>
      </c>
      <c r="E116" s="89"/>
      <c r="F116"/>
    </row>
    <row r="117" spans="1:6" ht="15">
      <c r="A117" s="353" t="s">
        <v>334</v>
      </c>
      <c r="B117" s="354" t="s">
        <v>321</v>
      </c>
      <c r="C117" s="91" t="s">
        <v>253</v>
      </c>
      <c r="D117" s="351">
        <v>1000</v>
      </c>
      <c r="E117" s="89"/>
      <c r="F117"/>
    </row>
    <row r="118" spans="1:6" ht="15">
      <c r="A118" s="353" t="s">
        <v>335</v>
      </c>
      <c r="B118" s="354" t="s">
        <v>234</v>
      </c>
      <c r="C118" s="90"/>
      <c r="D118" s="351" t="s">
        <v>235</v>
      </c>
      <c r="E118" s="89"/>
      <c r="F118"/>
    </row>
    <row r="119" spans="1:6" ht="15">
      <c r="A119" s="353"/>
      <c r="B119" s="354"/>
      <c r="C119" s="90"/>
      <c r="D119" s="351"/>
      <c r="E119" s="89"/>
      <c r="F119"/>
    </row>
    <row r="120" spans="1:6" ht="15">
      <c r="A120" s="348">
        <v>7</v>
      </c>
      <c r="B120" s="349" t="s">
        <v>336</v>
      </c>
      <c r="C120" s="90"/>
      <c r="D120" s="351"/>
      <c r="E120" s="89"/>
      <c r="F120"/>
    </row>
    <row r="121" spans="1:6" ht="15">
      <c r="A121" s="353" t="s">
        <v>1880</v>
      </c>
      <c r="B121" s="354" t="s">
        <v>308</v>
      </c>
      <c r="C121" s="91" t="s">
        <v>1059</v>
      </c>
      <c r="D121" s="351">
        <v>24</v>
      </c>
      <c r="E121" s="89"/>
      <c r="F121"/>
    </row>
    <row r="122" spans="1:6" ht="15">
      <c r="A122" s="353" t="s">
        <v>1881</v>
      </c>
      <c r="B122" s="354" t="s">
        <v>309</v>
      </c>
      <c r="C122" s="91" t="s">
        <v>243</v>
      </c>
      <c r="D122" s="351" t="s">
        <v>311</v>
      </c>
      <c r="E122" s="89"/>
      <c r="F122"/>
    </row>
    <row r="123" spans="1:6" ht="15">
      <c r="A123" s="353" t="s">
        <v>1882</v>
      </c>
      <c r="B123" s="354" t="s">
        <v>298</v>
      </c>
      <c r="C123" s="91" t="s">
        <v>1772</v>
      </c>
      <c r="D123" s="351" t="s">
        <v>246</v>
      </c>
      <c r="E123" s="89"/>
      <c r="F123"/>
    </row>
    <row r="124" spans="1:6" ht="15">
      <c r="A124" s="353" t="s">
        <v>1883</v>
      </c>
      <c r="B124" s="354" t="s">
        <v>312</v>
      </c>
      <c r="C124" s="91" t="s">
        <v>578</v>
      </c>
      <c r="D124" s="351">
        <v>7</v>
      </c>
      <c r="E124" s="89"/>
      <c r="F124"/>
    </row>
    <row r="125" spans="1:6" ht="15">
      <c r="A125" s="353" t="s">
        <v>1884</v>
      </c>
      <c r="B125" s="354" t="s">
        <v>337</v>
      </c>
      <c r="C125" s="91" t="s">
        <v>1002</v>
      </c>
      <c r="D125" s="351" t="s">
        <v>338</v>
      </c>
      <c r="E125" s="89"/>
      <c r="F125"/>
    </row>
    <row r="126" spans="1:6" ht="15">
      <c r="A126" s="353" t="s">
        <v>850</v>
      </c>
      <c r="B126" s="354" t="s">
        <v>317</v>
      </c>
      <c r="C126" s="91"/>
      <c r="D126" s="351">
        <v>16</v>
      </c>
      <c r="E126" s="89"/>
      <c r="F126"/>
    </row>
    <row r="127" spans="1:6" ht="15">
      <c r="A127" s="353" t="s">
        <v>851</v>
      </c>
      <c r="B127" s="354" t="s">
        <v>319</v>
      </c>
      <c r="C127" s="91" t="s">
        <v>1057</v>
      </c>
      <c r="D127" s="351">
        <v>20</v>
      </c>
      <c r="E127" s="89"/>
      <c r="F127"/>
    </row>
    <row r="128" spans="1:6" ht="15">
      <c r="A128" s="353" t="s">
        <v>339</v>
      </c>
      <c r="B128" s="354" t="s">
        <v>321</v>
      </c>
      <c r="C128" s="91" t="s">
        <v>253</v>
      </c>
      <c r="D128" s="351">
        <v>1000</v>
      </c>
      <c r="E128" s="89"/>
      <c r="F128"/>
    </row>
    <row r="129" spans="1:6" ht="15">
      <c r="A129" s="353" t="s">
        <v>340</v>
      </c>
      <c r="B129" s="354" t="s">
        <v>234</v>
      </c>
      <c r="C129" s="90"/>
      <c r="D129" s="351" t="s">
        <v>235</v>
      </c>
      <c r="E129" s="89"/>
      <c r="F129"/>
    </row>
    <row r="130" spans="1:6" ht="15">
      <c r="A130" s="353"/>
      <c r="B130" s="354"/>
      <c r="C130" s="90"/>
      <c r="D130" s="351"/>
      <c r="E130" s="89"/>
      <c r="F130"/>
    </row>
    <row r="131" spans="1:6" ht="15">
      <c r="A131" s="348">
        <v>8</v>
      </c>
      <c r="B131" s="349" t="s">
        <v>341</v>
      </c>
      <c r="C131" s="90"/>
      <c r="D131" s="351"/>
      <c r="E131" s="89"/>
      <c r="F131"/>
    </row>
    <row r="132" spans="1:6" ht="15">
      <c r="A132" s="353" t="s">
        <v>1885</v>
      </c>
      <c r="B132" s="354" t="s">
        <v>342</v>
      </c>
      <c r="C132" s="90"/>
      <c r="D132" s="351" t="s">
        <v>343</v>
      </c>
      <c r="E132" s="89"/>
      <c r="F132"/>
    </row>
    <row r="133" spans="1:6" ht="15">
      <c r="A133" s="353" t="s">
        <v>1886</v>
      </c>
      <c r="B133" s="354" t="s">
        <v>344</v>
      </c>
      <c r="C133" s="90"/>
      <c r="D133" s="351" t="s">
        <v>345</v>
      </c>
      <c r="E133" s="89"/>
      <c r="F133"/>
    </row>
    <row r="134" spans="1:6" ht="15">
      <c r="A134" s="353" t="s">
        <v>1887</v>
      </c>
      <c r="B134" s="354" t="s">
        <v>346</v>
      </c>
      <c r="C134" s="91" t="s">
        <v>1597</v>
      </c>
      <c r="D134" s="351">
        <v>8</v>
      </c>
      <c r="E134" s="89"/>
      <c r="F134"/>
    </row>
    <row r="135" spans="1:6" ht="15">
      <c r="A135" s="353" t="s">
        <v>1888</v>
      </c>
      <c r="B135" s="354" t="s">
        <v>83</v>
      </c>
      <c r="C135" s="91" t="s">
        <v>347</v>
      </c>
      <c r="D135" s="351" t="s">
        <v>348</v>
      </c>
      <c r="E135" s="89"/>
      <c r="F135"/>
    </row>
    <row r="136" spans="1:6" ht="15">
      <c r="A136" s="353" t="s">
        <v>1889</v>
      </c>
      <c r="B136" s="354" t="s">
        <v>349</v>
      </c>
      <c r="C136" s="91"/>
      <c r="D136" s="351">
        <v>256</v>
      </c>
      <c r="E136" s="89"/>
      <c r="F136"/>
    </row>
    <row r="137" spans="1:6" ht="15">
      <c r="A137" s="353" t="s">
        <v>1890</v>
      </c>
      <c r="B137" s="354" t="s">
        <v>350</v>
      </c>
      <c r="C137" s="91"/>
      <c r="D137" s="351">
        <v>32768</v>
      </c>
      <c r="E137" s="89"/>
      <c r="F137"/>
    </row>
    <row r="138" spans="1:6" ht="15">
      <c r="A138" s="353" t="s">
        <v>1891</v>
      </c>
      <c r="B138" s="354" t="s">
        <v>351</v>
      </c>
      <c r="C138" s="91" t="s">
        <v>1596</v>
      </c>
      <c r="D138" s="351">
        <v>6</v>
      </c>
      <c r="E138" s="89"/>
      <c r="F138"/>
    </row>
    <row r="139" spans="1:6" ht="15">
      <c r="A139" s="353" t="s">
        <v>1892</v>
      </c>
      <c r="B139" s="354" t="s">
        <v>352</v>
      </c>
      <c r="C139" s="90"/>
      <c r="D139" s="351" t="s">
        <v>353</v>
      </c>
      <c r="E139" s="89"/>
      <c r="F139"/>
    </row>
    <row r="140" spans="1:6" ht="15">
      <c r="A140" s="353" t="s">
        <v>1893</v>
      </c>
      <c r="B140" s="354" t="s">
        <v>354</v>
      </c>
      <c r="C140" s="90"/>
      <c r="D140" s="351" t="s">
        <v>140</v>
      </c>
      <c r="E140" s="89"/>
      <c r="F140"/>
    </row>
    <row r="141" spans="1:6" ht="15">
      <c r="A141" s="353"/>
      <c r="B141" s="354"/>
      <c r="C141" s="90"/>
      <c r="D141" s="351"/>
      <c r="E141" s="89"/>
      <c r="F141"/>
    </row>
    <row r="142" spans="1:6" ht="15">
      <c r="A142" s="348">
        <v>9</v>
      </c>
      <c r="B142" s="349" t="s">
        <v>355</v>
      </c>
      <c r="C142" s="90"/>
      <c r="D142" s="351"/>
      <c r="E142" s="89"/>
      <c r="F142"/>
    </row>
    <row r="143" spans="1:6" ht="15">
      <c r="A143" s="353" t="s">
        <v>1582</v>
      </c>
      <c r="B143" s="354" t="s">
        <v>356</v>
      </c>
      <c r="C143" s="91" t="s">
        <v>243</v>
      </c>
      <c r="D143" s="351">
        <v>110</v>
      </c>
      <c r="E143" s="89"/>
      <c r="F143"/>
    </row>
    <row r="144" spans="1:6" ht="15">
      <c r="A144" s="353" t="s">
        <v>1583</v>
      </c>
      <c r="B144" s="354" t="s">
        <v>357</v>
      </c>
      <c r="C144" s="91" t="s">
        <v>243</v>
      </c>
      <c r="D144" s="351">
        <v>24</v>
      </c>
      <c r="E144" s="89"/>
      <c r="F144"/>
    </row>
    <row r="145" spans="1:6" ht="15">
      <c r="A145" s="353" t="s">
        <v>1584</v>
      </c>
      <c r="B145" s="354" t="s">
        <v>1623</v>
      </c>
      <c r="C145" s="91" t="s">
        <v>1960</v>
      </c>
      <c r="D145" s="351">
        <v>200</v>
      </c>
      <c r="E145" s="89"/>
      <c r="F145"/>
    </row>
    <row r="146" spans="1:6" ht="15">
      <c r="A146" s="353" t="s">
        <v>1585</v>
      </c>
      <c r="B146" s="354" t="s">
        <v>358</v>
      </c>
      <c r="C146" s="91" t="s">
        <v>1101</v>
      </c>
      <c r="D146" s="364" t="s">
        <v>359</v>
      </c>
      <c r="E146" s="89"/>
      <c r="F146"/>
    </row>
    <row r="147" spans="1:6" ht="15.75" thickBot="1">
      <c r="A147" s="353" t="s">
        <v>1586</v>
      </c>
      <c r="B147" s="354" t="s">
        <v>360</v>
      </c>
      <c r="C147" s="91" t="s">
        <v>1063</v>
      </c>
      <c r="D147" s="365">
        <v>3</v>
      </c>
      <c r="E147" s="89"/>
      <c r="F147"/>
    </row>
    <row r="148" spans="1:256" s="72" customFormat="1" ht="13.5" customHeight="1">
      <c r="A148" s="212"/>
      <c r="B148" s="425"/>
      <c r="C148" s="214"/>
      <c r="D148" s="214"/>
      <c r="E148" s="215"/>
      <c r="F148" s="81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72" customFormat="1" ht="13.5" customHeight="1">
      <c r="A149" s="216"/>
      <c r="B149" s="426"/>
      <c r="C149" s="83"/>
      <c r="D149" s="83"/>
      <c r="E149" s="217"/>
      <c r="F149" s="81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72" customFormat="1" ht="13.5" customHeight="1" thickBot="1">
      <c r="A150" s="471" t="s">
        <v>1944</v>
      </c>
      <c r="B150" s="427"/>
      <c r="C150" s="222"/>
      <c r="D150" s="222"/>
      <c r="E150" s="470" t="s">
        <v>643</v>
      </c>
      <c r="F150" s="81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6" ht="15">
      <c r="A151" s="353"/>
      <c r="B151" s="354"/>
      <c r="C151" s="90"/>
      <c r="D151" s="351"/>
      <c r="E151" s="89"/>
      <c r="F151"/>
    </row>
    <row r="152" spans="1:6" ht="15">
      <c r="A152" s="348">
        <v>10</v>
      </c>
      <c r="B152" s="349" t="s">
        <v>361</v>
      </c>
      <c r="C152" s="90"/>
      <c r="D152" s="351"/>
      <c r="E152" s="89"/>
      <c r="F152"/>
    </row>
    <row r="153" spans="1:6" ht="15">
      <c r="A153" s="353" t="s">
        <v>1807</v>
      </c>
      <c r="B153" s="354" t="s">
        <v>362</v>
      </c>
      <c r="C153" s="91" t="s">
        <v>977</v>
      </c>
      <c r="D153" s="351">
        <v>1</v>
      </c>
      <c r="E153" s="89"/>
      <c r="F153"/>
    </row>
    <row r="154" spans="1:6" ht="15">
      <c r="A154" s="353" t="s">
        <v>1808</v>
      </c>
      <c r="B154" s="354" t="s">
        <v>363</v>
      </c>
      <c r="C154" s="91" t="s">
        <v>1020</v>
      </c>
      <c r="D154" s="351" t="s">
        <v>364</v>
      </c>
      <c r="E154" s="89"/>
      <c r="F154"/>
    </row>
    <row r="155" spans="1:6" ht="15">
      <c r="A155" s="353" t="s">
        <v>1809</v>
      </c>
      <c r="B155" s="354" t="s">
        <v>365</v>
      </c>
      <c r="C155" s="91"/>
      <c r="D155" s="351" t="s">
        <v>366</v>
      </c>
      <c r="E155" s="89"/>
      <c r="F155"/>
    </row>
    <row r="156" spans="1:6" ht="15">
      <c r="A156" s="353" t="s">
        <v>1810</v>
      </c>
      <c r="B156" s="354" t="s">
        <v>367</v>
      </c>
      <c r="C156" s="91"/>
      <c r="D156" s="351" t="s">
        <v>368</v>
      </c>
      <c r="E156" s="89"/>
      <c r="F156"/>
    </row>
    <row r="157" spans="1:6" ht="15">
      <c r="A157" s="353" t="s">
        <v>1811</v>
      </c>
      <c r="B157" s="354" t="s">
        <v>83</v>
      </c>
      <c r="C157" s="91" t="s">
        <v>369</v>
      </c>
      <c r="D157" s="351">
        <v>80</v>
      </c>
      <c r="E157" s="89"/>
      <c r="F157"/>
    </row>
    <row r="158" spans="1:6" ht="15">
      <c r="A158" s="353" t="s">
        <v>1812</v>
      </c>
      <c r="B158" s="354" t="s">
        <v>1708</v>
      </c>
      <c r="C158" s="91" t="s">
        <v>243</v>
      </c>
      <c r="D158" s="351" t="s">
        <v>370</v>
      </c>
      <c r="E158" s="89"/>
      <c r="F158"/>
    </row>
    <row r="159" spans="1:6" ht="15">
      <c r="A159" s="353" t="s">
        <v>1813</v>
      </c>
      <c r="B159" s="354" t="s">
        <v>371</v>
      </c>
      <c r="C159" s="91" t="s">
        <v>1960</v>
      </c>
      <c r="D159" s="351">
        <v>1.3</v>
      </c>
      <c r="E159" s="89"/>
      <c r="F159"/>
    </row>
    <row r="160" spans="1:6" ht="15">
      <c r="A160" s="353" t="s">
        <v>1814</v>
      </c>
      <c r="B160" s="354" t="s">
        <v>372</v>
      </c>
      <c r="C160" s="91"/>
      <c r="D160" s="351" t="s">
        <v>373</v>
      </c>
      <c r="E160" s="89"/>
      <c r="F160"/>
    </row>
    <row r="161" spans="1:6" ht="15">
      <c r="A161" s="353" t="s">
        <v>1815</v>
      </c>
      <c r="B161" s="354" t="s">
        <v>1863</v>
      </c>
      <c r="C161" s="91" t="s">
        <v>1101</v>
      </c>
      <c r="D161" s="364" t="s">
        <v>374</v>
      </c>
      <c r="E161" s="89"/>
      <c r="F161"/>
    </row>
    <row r="162" spans="1:6" ht="15">
      <c r="A162" s="353"/>
      <c r="B162" s="354"/>
      <c r="C162" s="90"/>
      <c r="D162" s="351"/>
      <c r="E162" s="89"/>
      <c r="F162"/>
    </row>
    <row r="163" spans="1:6" ht="15">
      <c r="A163" s="348">
        <v>11</v>
      </c>
      <c r="B163" s="349" t="s">
        <v>375</v>
      </c>
      <c r="C163" s="90"/>
      <c r="D163" s="351"/>
      <c r="E163" s="89"/>
      <c r="F163"/>
    </row>
    <row r="164" spans="1:6" ht="15">
      <c r="A164" s="353" t="s">
        <v>1543</v>
      </c>
      <c r="B164" s="354" t="s">
        <v>356</v>
      </c>
      <c r="C164" s="91" t="s">
        <v>253</v>
      </c>
      <c r="D164" s="351" t="s">
        <v>376</v>
      </c>
      <c r="E164" s="89"/>
      <c r="F164"/>
    </row>
    <row r="165" spans="1:6" ht="15">
      <c r="A165" s="353" t="s">
        <v>1544</v>
      </c>
      <c r="B165" s="354" t="s">
        <v>377</v>
      </c>
      <c r="C165" s="91" t="s">
        <v>975</v>
      </c>
      <c r="D165" s="351" t="s">
        <v>378</v>
      </c>
      <c r="E165" s="89"/>
      <c r="F165"/>
    </row>
    <row r="166" spans="1:6" ht="15">
      <c r="A166" s="353" t="s">
        <v>1819</v>
      </c>
      <c r="B166" s="354" t="s">
        <v>379</v>
      </c>
      <c r="C166" s="91" t="s">
        <v>578</v>
      </c>
      <c r="D166" s="351">
        <v>20</v>
      </c>
      <c r="E166" s="89"/>
      <c r="F166"/>
    </row>
    <row r="167" spans="1:6" ht="15">
      <c r="A167" s="353" t="s">
        <v>1820</v>
      </c>
      <c r="B167" s="354" t="s">
        <v>1708</v>
      </c>
      <c r="C167" s="91"/>
      <c r="D167" s="351" t="s">
        <v>380</v>
      </c>
      <c r="E167" s="89"/>
      <c r="F167"/>
    </row>
    <row r="168" spans="1:6" ht="15">
      <c r="A168" s="353" t="s">
        <v>1821</v>
      </c>
      <c r="B168" s="354" t="s">
        <v>1906</v>
      </c>
      <c r="C168" s="91"/>
      <c r="D168" s="351" t="s">
        <v>381</v>
      </c>
      <c r="E168" s="89"/>
      <c r="F168"/>
    </row>
    <row r="169" spans="1:6" ht="15">
      <c r="A169" s="353" t="s">
        <v>1302</v>
      </c>
      <c r="B169" s="354" t="s">
        <v>382</v>
      </c>
      <c r="C169" s="91"/>
      <c r="D169" s="351" t="s">
        <v>383</v>
      </c>
      <c r="E169" s="89"/>
      <c r="F169"/>
    </row>
    <row r="170" spans="1:6" ht="15">
      <c r="A170" s="353"/>
      <c r="B170" s="366"/>
      <c r="C170" s="91"/>
      <c r="D170" s="367" t="s">
        <v>384</v>
      </c>
      <c r="E170" s="89"/>
      <c r="F170"/>
    </row>
    <row r="171" spans="1:6" ht="15">
      <c r="A171" s="353"/>
      <c r="B171" s="354"/>
      <c r="C171" s="91"/>
      <c r="D171" s="351" t="s">
        <v>385</v>
      </c>
      <c r="E171" s="89"/>
      <c r="F171"/>
    </row>
    <row r="172" spans="1:6" ht="15">
      <c r="A172" s="353"/>
      <c r="B172" s="354"/>
      <c r="C172" s="91"/>
      <c r="D172" s="351" t="s">
        <v>386</v>
      </c>
      <c r="E172" s="89"/>
      <c r="F172"/>
    </row>
    <row r="173" spans="1:6" ht="15">
      <c r="A173" s="353"/>
      <c r="B173" s="354"/>
      <c r="C173" s="91"/>
      <c r="D173" s="351" t="s">
        <v>387</v>
      </c>
      <c r="E173" s="89"/>
      <c r="F173"/>
    </row>
    <row r="174" spans="1:6" ht="15">
      <c r="A174" s="353" t="s">
        <v>1303</v>
      </c>
      <c r="B174" s="354" t="s">
        <v>388</v>
      </c>
      <c r="C174" s="91"/>
      <c r="D174" s="351">
        <v>32</v>
      </c>
      <c r="E174" s="89"/>
      <c r="F174"/>
    </row>
    <row r="175" spans="1:6" ht="15">
      <c r="A175" s="353" t="s">
        <v>389</v>
      </c>
      <c r="B175" s="354" t="s">
        <v>390</v>
      </c>
      <c r="C175" s="91" t="s">
        <v>391</v>
      </c>
      <c r="D175" s="351">
        <v>300</v>
      </c>
      <c r="E175" s="89"/>
      <c r="F175"/>
    </row>
    <row r="176" spans="1:6" ht="15">
      <c r="A176" s="353" t="s">
        <v>392</v>
      </c>
      <c r="B176" s="354" t="s">
        <v>393</v>
      </c>
      <c r="C176" s="90"/>
      <c r="D176" s="364">
        <v>2</v>
      </c>
      <c r="E176" s="89"/>
      <c r="F176"/>
    </row>
    <row r="177" spans="1:6" ht="15">
      <c r="A177" s="353" t="s">
        <v>394</v>
      </c>
      <c r="B177" s="354" t="s">
        <v>395</v>
      </c>
      <c r="C177" s="90"/>
      <c r="D177" s="351">
        <v>1</v>
      </c>
      <c r="E177" s="89"/>
      <c r="F177"/>
    </row>
    <row r="178" spans="1:6" ht="15">
      <c r="A178" s="353" t="s">
        <v>396</v>
      </c>
      <c r="B178" s="354" t="s">
        <v>397</v>
      </c>
      <c r="C178" s="90"/>
      <c r="D178" s="351">
        <v>1</v>
      </c>
      <c r="E178" s="89"/>
      <c r="F178"/>
    </row>
    <row r="179" spans="1:6" ht="15">
      <c r="A179" s="353" t="s">
        <v>398</v>
      </c>
      <c r="B179" s="354" t="s">
        <v>372</v>
      </c>
      <c r="C179" s="90"/>
      <c r="D179" s="351" t="s">
        <v>399</v>
      </c>
      <c r="E179" s="89"/>
      <c r="F179"/>
    </row>
    <row r="180" spans="1:6" ht="15">
      <c r="A180" s="353" t="s">
        <v>400</v>
      </c>
      <c r="B180" s="354" t="s">
        <v>401</v>
      </c>
      <c r="C180" s="90"/>
      <c r="D180" s="368" t="s">
        <v>402</v>
      </c>
      <c r="E180" s="89"/>
      <c r="F180"/>
    </row>
    <row r="181" spans="1:6" ht="15">
      <c r="A181" s="372" t="s">
        <v>403</v>
      </c>
      <c r="B181" s="373" t="s">
        <v>404</v>
      </c>
      <c r="C181" s="374"/>
      <c r="D181" s="375" t="s">
        <v>402</v>
      </c>
      <c r="E181" s="376"/>
      <c r="F181"/>
    </row>
    <row r="182" spans="1:6" ht="15">
      <c r="A182" s="372"/>
      <c r="B182" s="373"/>
      <c r="C182" s="374"/>
      <c r="D182" s="368"/>
      <c r="E182" s="376"/>
      <c r="F182"/>
    </row>
    <row r="183" spans="1:6" ht="15">
      <c r="A183" s="348">
        <v>12</v>
      </c>
      <c r="B183" s="349" t="s">
        <v>586</v>
      </c>
      <c r="C183" s="374"/>
      <c r="E183" s="376"/>
      <c r="F183"/>
    </row>
    <row r="184" spans="1:6" ht="15">
      <c r="A184" s="372" t="s">
        <v>1822</v>
      </c>
      <c r="B184" s="354" t="s">
        <v>587</v>
      </c>
      <c r="C184" s="374"/>
      <c r="D184" s="377" t="s">
        <v>585</v>
      </c>
      <c r="E184" s="376"/>
      <c r="F184"/>
    </row>
    <row r="185" spans="1:6" ht="15.75" thickBot="1">
      <c r="A185" s="369" t="s">
        <v>1823</v>
      </c>
      <c r="B185" s="370" t="s">
        <v>588</v>
      </c>
      <c r="C185" s="371"/>
      <c r="D185" s="378" t="s">
        <v>585</v>
      </c>
      <c r="E185" s="93"/>
      <c r="F185"/>
    </row>
    <row r="186" spans="1:256" s="72" customFormat="1" ht="13.5" customHeight="1">
      <c r="A186" s="212"/>
      <c r="B186" s="425"/>
      <c r="C186" s="214"/>
      <c r="D186" s="214"/>
      <c r="E186" s="215"/>
      <c r="F186" s="81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s="72" customFormat="1" ht="13.5" customHeight="1">
      <c r="A187" s="216"/>
      <c r="B187" s="426"/>
      <c r="C187" s="83"/>
      <c r="D187" s="83"/>
      <c r="E187" s="217"/>
      <c r="F187" s="81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72" customFormat="1" ht="13.5" customHeight="1" thickBot="1">
      <c r="A188" s="471" t="s">
        <v>1944</v>
      </c>
      <c r="B188" s="427"/>
      <c r="C188" s="222"/>
      <c r="D188" s="222"/>
      <c r="E188" s="470" t="s">
        <v>643</v>
      </c>
      <c r="F188" s="81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ht="15">
      <c r="F189"/>
    </row>
    <row r="190" ht="15">
      <c r="F190"/>
    </row>
  </sheetData>
  <printOptions/>
  <pageMargins left="0.74" right="0.75" top="1" bottom="1.2" header="0.19" footer="0.4"/>
  <pageSetup horizontalDpi="300" verticalDpi="300" orientation="portrait" paperSize="9" scale="77" r:id="rId1"/>
  <headerFooter alignWithMargins="0">
    <oddHeader>&amp;L&amp;"Arial,Negrita"&amp;14AMPLIACION ET MONTECASEROS&amp;"Courier New,Negrita"&amp;20
&amp;"Courier,Normal"&amp;12
&amp;"Arial,Negrita"&amp;16CAPITULO II&amp;"Courier,Negrita"&amp;10
&amp;C
&amp;"Courier,Negrita"&amp;10&amp;U
&amp;"Arial,Negrita"&amp;12&amp;EPlanilla de Datos Ténicos Garantizados</oddHeader>
    <oddFooter>&amp;CPágina &amp;P de &amp;N</oddFooter>
  </headerFooter>
  <rowBreaks count="3" manualBreakCount="3">
    <brk id="52" max="4" man="1"/>
    <brk id="97" max="4" man="1"/>
    <brk id="150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view="pageBreakPreview" zoomScale="60" workbookViewId="0" topLeftCell="A25">
      <selection activeCell="G44" sqref="G44"/>
    </sheetView>
  </sheetViews>
  <sheetFormatPr defaultColWidth="11.19921875" defaultRowHeight="15"/>
  <cols>
    <col min="1" max="1" width="9.796875" style="19" customWidth="1"/>
    <col min="2" max="2" width="33.69921875" style="2" customWidth="1"/>
    <col min="3" max="3" width="8.796875" style="20" customWidth="1"/>
    <col min="4" max="4" width="11.19921875" style="21" customWidth="1"/>
    <col min="5" max="5" width="12.796875" style="19" customWidth="1"/>
    <col min="6" max="16384" width="11.59765625" style="21" customWidth="1"/>
  </cols>
  <sheetData>
    <row r="1" spans="1:5" ht="13.5" thickBot="1">
      <c r="A1" s="21"/>
      <c r="B1" s="21"/>
      <c r="C1" s="21"/>
      <c r="E1" s="2"/>
    </row>
    <row r="2" spans="1:5" ht="13.5" thickBot="1">
      <c r="A2" s="489" t="s">
        <v>698</v>
      </c>
      <c r="B2" s="490" t="s">
        <v>955</v>
      </c>
      <c r="C2" s="491" t="s">
        <v>699</v>
      </c>
      <c r="D2" s="492" t="s">
        <v>700</v>
      </c>
      <c r="E2" s="493" t="s">
        <v>701</v>
      </c>
    </row>
    <row r="3" spans="1:5" ht="12.75">
      <c r="A3" s="57"/>
      <c r="B3" s="62"/>
      <c r="C3" s="49"/>
      <c r="D3" s="63"/>
      <c r="E3" s="64"/>
    </row>
    <row r="4" spans="1:5" ht="12.75">
      <c r="A4" s="25">
        <v>1</v>
      </c>
      <c r="B4" s="56" t="s">
        <v>956</v>
      </c>
      <c r="C4" s="51" t="s">
        <v>1128</v>
      </c>
      <c r="D4" s="51"/>
      <c r="E4" s="53"/>
    </row>
    <row r="5" spans="1:5" ht="12.75">
      <c r="A5" s="25">
        <v>2</v>
      </c>
      <c r="B5" s="56" t="s">
        <v>1129</v>
      </c>
      <c r="C5" s="51" t="s">
        <v>1128</v>
      </c>
      <c r="D5" s="51"/>
      <c r="E5" s="53"/>
    </row>
    <row r="6" spans="1:5" ht="12.75">
      <c r="A6" s="25">
        <v>3</v>
      </c>
      <c r="B6" s="56" t="s">
        <v>1048</v>
      </c>
      <c r="C6" s="51" t="s">
        <v>1128</v>
      </c>
      <c r="D6" s="51" t="s">
        <v>1589</v>
      </c>
      <c r="E6" s="53"/>
    </row>
    <row r="7" spans="1:5" ht="12.75">
      <c r="A7" s="25">
        <v>4</v>
      </c>
      <c r="B7" s="16" t="s">
        <v>1590</v>
      </c>
      <c r="C7" s="51"/>
      <c r="D7" s="51"/>
      <c r="E7" s="53"/>
    </row>
    <row r="8" spans="1:5" ht="12.75">
      <c r="A8" s="25">
        <v>5</v>
      </c>
      <c r="B8" s="16" t="s">
        <v>591</v>
      </c>
      <c r="C8" s="51"/>
      <c r="D8" s="51"/>
      <c r="E8" s="53"/>
    </row>
    <row r="9" spans="1:5" ht="12.75">
      <c r="A9" s="60" t="s">
        <v>1531</v>
      </c>
      <c r="B9" s="58" t="s">
        <v>78</v>
      </c>
      <c r="C9" s="51" t="s">
        <v>1487</v>
      </c>
      <c r="D9" s="51">
        <v>48</v>
      </c>
      <c r="E9" s="53"/>
    </row>
    <row r="10" spans="1:5" ht="12.75">
      <c r="A10" s="60" t="s">
        <v>1532</v>
      </c>
      <c r="B10" s="58" t="s">
        <v>79</v>
      </c>
      <c r="C10" s="51" t="s">
        <v>409</v>
      </c>
      <c r="D10" s="51" t="s">
        <v>1448</v>
      </c>
      <c r="E10" s="53"/>
    </row>
    <row r="11" spans="1:5" ht="12.75">
      <c r="A11" s="25">
        <v>6</v>
      </c>
      <c r="B11" s="16" t="s">
        <v>80</v>
      </c>
      <c r="C11" s="51"/>
      <c r="D11" s="51"/>
      <c r="E11" s="53"/>
    </row>
    <row r="12" spans="1:5" ht="12.75">
      <c r="A12" s="60" t="s">
        <v>964</v>
      </c>
      <c r="B12" s="58" t="s">
        <v>1444</v>
      </c>
      <c r="C12" s="51" t="s">
        <v>1101</v>
      </c>
      <c r="D12" s="30" t="s">
        <v>1284</v>
      </c>
      <c r="E12" s="53"/>
    </row>
    <row r="13" spans="1:5" ht="12.75">
      <c r="A13" s="60" t="s">
        <v>966</v>
      </c>
      <c r="B13" s="58" t="s">
        <v>1806</v>
      </c>
      <c r="C13" s="51" t="s">
        <v>1063</v>
      </c>
      <c r="D13" s="51">
        <v>95</v>
      </c>
      <c r="E13" s="53"/>
    </row>
    <row r="14" spans="1:5" ht="12.75">
      <c r="A14" s="25">
        <v>7</v>
      </c>
      <c r="B14" s="16" t="s">
        <v>1445</v>
      </c>
      <c r="C14" s="51"/>
      <c r="D14" s="51"/>
      <c r="E14" s="53"/>
    </row>
    <row r="15" spans="1:5" ht="12.75">
      <c r="A15" s="60" t="s">
        <v>1880</v>
      </c>
      <c r="B15" s="58" t="s">
        <v>945</v>
      </c>
      <c r="C15" s="51"/>
      <c r="D15" s="51" t="s">
        <v>1448</v>
      </c>
      <c r="E15" s="53"/>
    </row>
    <row r="16" spans="1:5" ht="12.75">
      <c r="A16" s="60" t="s">
        <v>1881</v>
      </c>
      <c r="B16" s="58" t="s">
        <v>1446</v>
      </c>
      <c r="C16" s="51"/>
      <c r="D16" s="51" t="s">
        <v>1447</v>
      </c>
      <c r="E16" s="53"/>
    </row>
    <row r="17" spans="1:5" s="2" customFormat="1" ht="12.75">
      <c r="A17" s="25">
        <v>8</v>
      </c>
      <c r="B17" s="16" t="s">
        <v>1591</v>
      </c>
      <c r="C17" s="61"/>
      <c r="D17" s="61"/>
      <c r="E17" s="53"/>
    </row>
    <row r="18" spans="1:5" ht="12.75">
      <c r="A18" s="60" t="s">
        <v>1885</v>
      </c>
      <c r="B18" s="58" t="s">
        <v>1592</v>
      </c>
      <c r="C18" s="51"/>
      <c r="D18" s="51" t="s">
        <v>1448</v>
      </c>
      <c r="E18" s="53"/>
    </row>
    <row r="19" spans="1:5" ht="12.75">
      <c r="A19" s="60" t="s">
        <v>1886</v>
      </c>
      <c r="B19" s="58" t="s">
        <v>1593</v>
      </c>
      <c r="C19" s="51"/>
      <c r="D19" s="51" t="s">
        <v>1448</v>
      </c>
      <c r="E19" s="53"/>
    </row>
    <row r="20" spans="1:5" ht="12.75">
      <c r="A20" s="60" t="s">
        <v>1887</v>
      </c>
      <c r="B20" s="58" t="s">
        <v>1594</v>
      </c>
      <c r="C20" s="51" t="s">
        <v>590</v>
      </c>
      <c r="D20" s="51" t="s">
        <v>1448</v>
      </c>
      <c r="E20" s="53"/>
    </row>
    <row r="21" spans="1:5" ht="12.75">
      <c r="A21" s="60" t="s">
        <v>1888</v>
      </c>
      <c r="B21" s="58" t="s">
        <v>1595</v>
      </c>
      <c r="C21" s="51" t="s">
        <v>1596</v>
      </c>
      <c r="D21" s="51" t="s">
        <v>1448</v>
      </c>
      <c r="E21" s="53"/>
    </row>
    <row r="22" spans="1:5" ht="12.75">
      <c r="A22" s="60" t="s">
        <v>1889</v>
      </c>
      <c r="B22" s="58" t="s">
        <v>1285</v>
      </c>
      <c r="C22" s="51" t="s">
        <v>1597</v>
      </c>
      <c r="D22" s="51" t="s">
        <v>1448</v>
      </c>
      <c r="E22" s="53"/>
    </row>
    <row r="23" spans="1:5" ht="12.75">
      <c r="A23" s="60" t="s">
        <v>1890</v>
      </c>
      <c r="B23" s="58" t="s">
        <v>1598</v>
      </c>
      <c r="C23" s="51" t="s">
        <v>1597</v>
      </c>
      <c r="D23" s="51" t="s">
        <v>1448</v>
      </c>
      <c r="E23" s="53"/>
    </row>
    <row r="24" spans="1:5" ht="12.75">
      <c r="A24" s="60" t="s">
        <v>1891</v>
      </c>
      <c r="B24" s="58" t="s">
        <v>1286</v>
      </c>
      <c r="C24" s="51" t="s">
        <v>1597</v>
      </c>
      <c r="D24" s="51" t="s">
        <v>1448</v>
      </c>
      <c r="E24" s="53"/>
    </row>
    <row r="25" spans="1:5" ht="12.75">
      <c r="A25" s="60" t="s">
        <v>1892</v>
      </c>
      <c r="B25" s="58" t="s">
        <v>1287</v>
      </c>
      <c r="C25" s="51"/>
      <c r="D25" s="51" t="s">
        <v>1448</v>
      </c>
      <c r="E25" s="53"/>
    </row>
    <row r="26" spans="1:5" ht="12.75">
      <c r="A26" s="60" t="s">
        <v>1893</v>
      </c>
      <c r="B26" s="58" t="s">
        <v>1288</v>
      </c>
      <c r="C26" s="51"/>
      <c r="D26" s="51"/>
      <c r="E26" s="53"/>
    </row>
    <row r="27" spans="1:5" ht="12.75">
      <c r="A27" s="60" t="s">
        <v>1894</v>
      </c>
      <c r="B27" s="58" t="s">
        <v>1289</v>
      </c>
      <c r="C27" s="51"/>
      <c r="D27" s="51" t="s">
        <v>883</v>
      </c>
      <c r="E27" s="53"/>
    </row>
    <row r="28" spans="1:5" ht="12.75">
      <c r="A28" s="60" t="s">
        <v>1895</v>
      </c>
      <c r="B28" s="58" t="s">
        <v>1599</v>
      </c>
      <c r="C28" s="51" t="s">
        <v>1600</v>
      </c>
      <c r="D28" s="51" t="s">
        <v>1601</v>
      </c>
      <c r="E28" s="53"/>
    </row>
    <row r="29" spans="1:5" ht="12.75">
      <c r="A29" s="25">
        <v>9</v>
      </c>
      <c r="B29" s="16" t="s">
        <v>1602</v>
      </c>
      <c r="C29" s="51" t="s">
        <v>952</v>
      </c>
      <c r="D29" s="51" t="s">
        <v>1603</v>
      </c>
      <c r="E29" s="65"/>
    </row>
    <row r="30" spans="1:5" ht="12.75">
      <c r="A30" s="60" t="s">
        <v>1582</v>
      </c>
      <c r="B30" s="58" t="s">
        <v>1604</v>
      </c>
      <c r="C30" s="51" t="s">
        <v>1605</v>
      </c>
      <c r="D30" s="51" t="s">
        <v>883</v>
      </c>
      <c r="E30" s="53"/>
    </row>
    <row r="31" spans="1:5" ht="12.75">
      <c r="A31" s="60" t="s">
        <v>1583</v>
      </c>
      <c r="B31" s="58" t="s">
        <v>1606</v>
      </c>
      <c r="C31" s="51"/>
      <c r="D31" s="51" t="s">
        <v>883</v>
      </c>
      <c r="E31" s="53"/>
    </row>
    <row r="32" spans="1:5" ht="12.75">
      <c r="A32" s="60" t="s">
        <v>1584</v>
      </c>
      <c r="B32" s="58" t="s">
        <v>1290</v>
      </c>
      <c r="C32" s="51"/>
      <c r="D32" s="51" t="s">
        <v>883</v>
      </c>
      <c r="E32" s="53"/>
    </row>
    <row r="33" spans="1:5" ht="12.75">
      <c r="A33" s="60" t="s">
        <v>1585</v>
      </c>
      <c r="B33" s="58" t="s">
        <v>1291</v>
      </c>
      <c r="C33" s="51"/>
      <c r="D33" s="51" t="s">
        <v>1448</v>
      </c>
      <c r="E33" s="53"/>
    </row>
    <row r="34" spans="1:5" ht="12.75">
      <c r="A34" s="60" t="s">
        <v>1586</v>
      </c>
      <c r="B34" s="58" t="s">
        <v>1607</v>
      </c>
      <c r="C34" s="51"/>
      <c r="D34" s="51" t="s">
        <v>1603</v>
      </c>
      <c r="E34" s="53"/>
    </row>
    <row r="35" spans="1:5" ht="12.75">
      <c r="A35" s="60" t="s">
        <v>1587</v>
      </c>
      <c r="B35" s="58" t="s">
        <v>1608</v>
      </c>
      <c r="C35" s="51"/>
      <c r="D35" s="51" t="s">
        <v>883</v>
      </c>
      <c r="E35" s="53"/>
    </row>
    <row r="36" spans="1:5" ht="12.75">
      <c r="A36" s="60" t="s">
        <v>1588</v>
      </c>
      <c r="B36" s="58" t="s">
        <v>1609</v>
      </c>
      <c r="C36" s="51"/>
      <c r="D36" s="51" t="s">
        <v>883</v>
      </c>
      <c r="E36" s="53"/>
    </row>
    <row r="37" spans="1:5" ht="12.75">
      <c r="A37" s="25">
        <v>10</v>
      </c>
      <c r="B37" s="16" t="s">
        <v>1610</v>
      </c>
      <c r="C37" s="51"/>
      <c r="D37" s="51"/>
      <c r="E37" s="53"/>
    </row>
    <row r="38" spans="1:5" ht="12.75">
      <c r="A38" s="60" t="s">
        <v>1807</v>
      </c>
      <c r="B38" s="58" t="s">
        <v>1611</v>
      </c>
      <c r="C38" s="51"/>
      <c r="D38" s="51" t="s">
        <v>1612</v>
      </c>
      <c r="E38" s="53"/>
    </row>
    <row r="39" spans="1:5" ht="12.75">
      <c r="A39" s="60" t="s">
        <v>1808</v>
      </c>
      <c r="B39" s="58" t="s">
        <v>1613</v>
      </c>
      <c r="C39" s="51"/>
      <c r="D39" s="51" t="s">
        <v>883</v>
      </c>
      <c r="E39" s="53"/>
    </row>
    <row r="40" spans="1:5" ht="12.75">
      <c r="A40" s="60" t="s">
        <v>1809</v>
      </c>
      <c r="B40" s="58" t="s">
        <v>1292</v>
      </c>
      <c r="C40" s="51"/>
      <c r="D40" s="51" t="s">
        <v>883</v>
      </c>
      <c r="E40" s="53"/>
    </row>
    <row r="41" spans="1:5" ht="12.75">
      <c r="A41" s="60" t="s">
        <v>1810</v>
      </c>
      <c r="B41" s="58" t="s">
        <v>1293</v>
      </c>
      <c r="C41" s="51"/>
      <c r="D41" s="51" t="s">
        <v>883</v>
      </c>
      <c r="E41" s="53"/>
    </row>
    <row r="42" spans="1:5" ht="12.75">
      <c r="A42" s="60" t="s">
        <v>1811</v>
      </c>
      <c r="B42" s="58" t="s">
        <v>1788</v>
      </c>
      <c r="C42" s="51" t="s">
        <v>1063</v>
      </c>
      <c r="D42" s="30" t="s">
        <v>1903</v>
      </c>
      <c r="E42" s="53"/>
    </row>
    <row r="43" spans="1:5" ht="12.75">
      <c r="A43" s="60" t="s">
        <v>1812</v>
      </c>
      <c r="B43" s="58" t="s">
        <v>1614</v>
      </c>
      <c r="C43" s="51" t="s">
        <v>1615</v>
      </c>
      <c r="D43" s="30" t="s">
        <v>1294</v>
      </c>
      <c r="E43" s="53"/>
    </row>
    <row r="44" spans="1:5" ht="12.75">
      <c r="A44" s="60" t="s">
        <v>1813</v>
      </c>
      <c r="B44" s="58" t="s">
        <v>1771</v>
      </c>
      <c r="C44" s="51" t="s">
        <v>1772</v>
      </c>
      <c r="D44" s="51">
        <v>10</v>
      </c>
      <c r="E44" s="53"/>
    </row>
    <row r="45" spans="1:5" ht="12.75">
      <c r="A45" s="60" t="s">
        <v>1814</v>
      </c>
      <c r="B45" s="58" t="s">
        <v>1773</v>
      </c>
      <c r="C45" s="51" t="s">
        <v>1487</v>
      </c>
      <c r="D45" s="51"/>
      <c r="E45" s="53"/>
    </row>
    <row r="46" spans="1:5" ht="12.75">
      <c r="A46" s="60" t="s">
        <v>1815</v>
      </c>
      <c r="B46" s="58" t="s">
        <v>1774</v>
      </c>
      <c r="C46" s="51" t="s">
        <v>1775</v>
      </c>
      <c r="D46" s="51" t="s">
        <v>1776</v>
      </c>
      <c r="E46" s="53"/>
    </row>
    <row r="47" spans="1:5" ht="12.75">
      <c r="A47" s="60" t="s">
        <v>1816</v>
      </c>
      <c r="B47" s="58" t="s">
        <v>1777</v>
      </c>
      <c r="C47" s="51"/>
      <c r="D47" s="51"/>
      <c r="E47" s="53"/>
    </row>
    <row r="48" spans="1:5" ht="12.75">
      <c r="A48" s="60" t="s">
        <v>1817</v>
      </c>
      <c r="B48" s="58" t="s">
        <v>1778</v>
      </c>
      <c r="C48" s="51" t="s">
        <v>1063</v>
      </c>
      <c r="D48" s="51" t="s">
        <v>1779</v>
      </c>
      <c r="E48" s="53"/>
    </row>
    <row r="49" spans="1:5" ht="12.75">
      <c r="A49" s="60" t="s">
        <v>1818</v>
      </c>
      <c r="B49" s="58" t="s">
        <v>1780</v>
      </c>
      <c r="C49" s="51" t="s">
        <v>1781</v>
      </c>
      <c r="D49" s="51"/>
      <c r="E49" s="53"/>
    </row>
    <row r="50" spans="1:5" ht="12.75">
      <c r="A50" s="60" t="s">
        <v>1295</v>
      </c>
      <c r="B50" s="58" t="s">
        <v>1296</v>
      </c>
      <c r="C50" s="51" t="s">
        <v>1297</v>
      </c>
      <c r="D50" s="51" t="s">
        <v>1298</v>
      </c>
      <c r="E50" s="66"/>
    </row>
    <row r="51" spans="1:5" ht="13.5" thickBot="1">
      <c r="A51" s="60" t="s">
        <v>1299</v>
      </c>
      <c r="B51" s="58" t="s">
        <v>1296</v>
      </c>
      <c r="C51" s="51" t="s">
        <v>1300</v>
      </c>
      <c r="D51" s="51" t="s">
        <v>1301</v>
      </c>
      <c r="E51" s="66"/>
    </row>
    <row r="52" spans="1:256" s="72" customFormat="1" ht="13.5" customHeight="1">
      <c r="A52" s="212"/>
      <c r="B52" s="425"/>
      <c r="C52" s="214"/>
      <c r="D52" s="214"/>
      <c r="E52" s="215"/>
      <c r="F52" s="81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72" customFormat="1" ht="13.5" customHeight="1">
      <c r="A53" s="216"/>
      <c r="B53" s="426"/>
      <c r="C53" s="83"/>
      <c r="D53" s="83"/>
      <c r="E53" s="217"/>
      <c r="F53" s="81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72" customFormat="1" ht="13.5" customHeight="1" thickBot="1">
      <c r="A54" s="471" t="s">
        <v>1944</v>
      </c>
      <c r="B54" s="427"/>
      <c r="C54" s="222"/>
      <c r="D54" s="222"/>
      <c r="E54" s="470" t="s">
        <v>643</v>
      </c>
      <c r="F54" s="81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5" ht="12.75">
      <c r="A55" s="25">
        <v>11</v>
      </c>
      <c r="B55" s="16" t="s">
        <v>1782</v>
      </c>
      <c r="C55" s="67"/>
      <c r="D55" s="51" t="s">
        <v>1612</v>
      </c>
      <c r="E55" s="53"/>
    </row>
    <row r="56" spans="1:5" ht="12.75">
      <c r="A56" s="60" t="s">
        <v>1543</v>
      </c>
      <c r="B56" s="58" t="s">
        <v>1783</v>
      </c>
      <c r="C56" s="51" t="s">
        <v>952</v>
      </c>
      <c r="D56" s="51" t="s">
        <v>1603</v>
      </c>
      <c r="E56" s="66"/>
    </row>
    <row r="57" spans="1:5" ht="12.75">
      <c r="A57" s="60" t="s">
        <v>1544</v>
      </c>
      <c r="B57" s="58" t="s">
        <v>1784</v>
      </c>
      <c r="C57" s="51" t="s">
        <v>952</v>
      </c>
      <c r="D57" s="51" t="s">
        <v>1603</v>
      </c>
      <c r="E57" s="66"/>
    </row>
    <row r="58" spans="1:5" ht="12.75">
      <c r="A58" s="60" t="s">
        <v>1819</v>
      </c>
      <c r="B58" s="58" t="s">
        <v>1785</v>
      </c>
      <c r="C58" s="51" t="s">
        <v>952</v>
      </c>
      <c r="D58" s="51" t="s">
        <v>1603</v>
      </c>
      <c r="E58" s="53"/>
    </row>
    <row r="59" spans="1:5" ht="12.75">
      <c r="A59" s="60" t="s">
        <v>1820</v>
      </c>
      <c r="B59" s="58" t="s">
        <v>1786</v>
      </c>
      <c r="C59" s="51" t="s">
        <v>952</v>
      </c>
      <c r="D59" s="51" t="s">
        <v>1603</v>
      </c>
      <c r="E59" s="66"/>
    </row>
    <row r="60" spans="1:5" ht="12.75">
      <c r="A60" s="60" t="s">
        <v>1821</v>
      </c>
      <c r="B60" s="58" t="s">
        <v>1787</v>
      </c>
      <c r="C60" s="51" t="s">
        <v>1063</v>
      </c>
      <c r="D60" s="51">
        <v>20</v>
      </c>
      <c r="E60" s="66"/>
    </row>
    <row r="61" spans="1:5" ht="12.75">
      <c r="A61" s="60" t="s">
        <v>1302</v>
      </c>
      <c r="B61" s="58" t="s">
        <v>1296</v>
      </c>
      <c r="C61" s="51" t="s">
        <v>1297</v>
      </c>
      <c r="D61" s="51" t="s">
        <v>1298</v>
      </c>
      <c r="E61" s="66"/>
    </row>
    <row r="62" spans="1:5" ht="12.75">
      <c r="A62" s="60" t="s">
        <v>1303</v>
      </c>
      <c r="B62" s="58" t="s">
        <v>1296</v>
      </c>
      <c r="C62" s="51" t="s">
        <v>1300</v>
      </c>
      <c r="D62" s="51" t="s">
        <v>1304</v>
      </c>
      <c r="E62" s="66"/>
    </row>
    <row r="63" spans="1:5" ht="12.75">
      <c r="A63" s="25">
        <v>12</v>
      </c>
      <c r="B63" s="16" t="s">
        <v>1305</v>
      </c>
      <c r="C63" s="51"/>
      <c r="D63" s="51" t="s">
        <v>1612</v>
      </c>
      <c r="E63" s="68"/>
    </row>
    <row r="64" spans="1:5" ht="12.75">
      <c r="A64" s="60" t="s">
        <v>1822</v>
      </c>
      <c r="B64" s="58" t="s">
        <v>589</v>
      </c>
      <c r="C64" s="51" t="s">
        <v>952</v>
      </c>
      <c r="D64" s="51" t="s">
        <v>1603</v>
      </c>
      <c r="E64" s="68"/>
    </row>
    <row r="65" spans="1:5" ht="12.75">
      <c r="A65" s="60" t="s">
        <v>1823</v>
      </c>
      <c r="B65" s="58" t="s">
        <v>1788</v>
      </c>
      <c r="C65" s="51" t="s">
        <v>1063</v>
      </c>
      <c r="D65" s="51">
        <v>20</v>
      </c>
      <c r="E65" s="68"/>
    </row>
    <row r="66" spans="1:5" ht="12.75">
      <c r="A66" s="60" t="s">
        <v>1824</v>
      </c>
      <c r="B66" s="58" t="s">
        <v>1789</v>
      </c>
      <c r="C66" s="51" t="s">
        <v>1059</v>
      </c>
      <c r="D66" s="51">
        <v>110</v>
      </c>
      <c r="E66" s="68"/>
    </row>
    <row r="67" spans="1:5" ht="12.75">
      <c r="A67" s="60" t="s">
        <v>1825</v>
      </c>
      <c r="B67" s="58" t="s">
        <v>1790</v>
      </c>
      <c r="C67" s="51"/>
      <c r="D67" s="51"/>
      <c r="E67" s="68"/>
    </row>
    <row r="68" spans="1:5" ht="12.75">
      <c r="A68" s="60" t="s">
        <v>1306</v>
      </c>
      <c r="B68" s="58" t="s">
        <v>1787</v>
      </c>
      <c r="C68" s="51" t="s">
        <v>1063</v>
      </c>
      <c r="D68" s="51">
        <v>20</v>
      </c>
      <c r="E68" s="66"/>
    </row>
    <row r="69" spans="1:5" ht="12.75">
      <c r="A69" s="60" t="s">
        <v>1307</v>
      </c>
      <c r="B69" s="58" t="s">
        <v>1296</v>
      </c>
      <c r="C69" s="51" t="s">
        <v>1297</v>
      </c>
      <c r="D69" s="51" t="s">
        <v>1298</v>
      </c>
      <c r="E69" s="66"/>
    </row>
    <row r="70" spans="1:5" ht="12.75">
      <c r="A70" s="60" t="s">
        <v>1308</v>
      </c>
      <c r="B70" s="58" t="s">
        <v>1296</v>
      </c>
      <c r="C70" s="51" t="s">
        <v>1300</v>
      </c>
      <c r="D70" s="51" t="s">
        <v>1304</v>
      </c>
      <c r="E70" s="66"/>
    </row>
    <row r="71" spans="1:5" ht="12.75">
      <c r="A71" s="25">
        <v>13</v>
      </c>
      <c r="B71" s="16" t="s">
        <v>1791</v>
      </c>
      <c r="C71" s="51"/>
      <c r="D71" s="51"/>
      <c r="E71" s="68"/>
    </row>
    <row r="72" spans="1:5" ht="12.75">
      <c r="A72" s="60" t="s">
        <v>1545</v>
      </c>
      <c r="B72" s="58" t="s">
        <v>1792</v>
      </c>
      <c r="C72" s="51"/>
      <c r="D72" s="51" t="s">
        <v>1448</v>
      </c>
      <c r="E72" s="68"/>
    </row>
    <row r="73" spans="1:5" ht="12.75">
      <c r="A73" s="60" t="s">
        <v>1546</v>
      </c>
      <c r="B73" s="58" t="s">
        <v>1607</v>
      </c>
      <c r="C73" s="51"/>
      <c r="D73" s="51" t="s">
        <v>1603</v>
      </c>
      <c r="E73" s="68"/>
    </row>
    <row r="74" spans="1:5" ht="12.75">
      <c r="A74" s="25">
        <v>14</v>
      </c>
      <c r="B74" s="16" t="s">
        <v>1793</v>
      </c>
      <c r="C74" s="51"/>
      <c r="D74" s="51" t="s">
        <v>883</v>
      </c>
      <c r="E74" s="66"/>
    </row>
    <row r="75" spans="1:5" ht="12.75">
      <c r="A75" s="25">
        <v>15</v>
      </c>
      <c r="B75" s="16" t="s">
        <v>1794</v>
      </c>
      <c r="C75" s="51"/>
      <c r="D75" s="51" t="s">
        <v>1448</v>
      </c>
      <c r="E75" s="69"/>
    </row>
    <row r="76" spans="1:5" ht="12.75">
      <c r="A76" s="60" t="s">
        <v>1549</v>
      </c>
      <c r="B76" s="58" t="s">
        <v>1795</v>
      </c>
      <c r="C76" s="51"/>
      <c r="D76" s="51" t="s">
        <v>1448</v>
      </c>
      <c r="E76" s="69"/>
    </row>
    <row r="77" spans="1:5" ht="12.75">
      <c r="A77" s="60" t="s">
        <v>1550</v>
      </c>
      <c r="B77" s="58" t="s">
        <v>1796</v>
      </c>
      <c r="C77" s="51"/>
      <c r="D77" s="51" t="s">
        <v>1448</v>
      </c>
      <c r="E77" s="69"/>
    </row>
    <row r="78" spans="1:5" ht="12.75">
      <c r="A78" s="60" t="s">
        <v>1826</v>
      </c>
      <c r="B78" s="58" t="s">
        <v>1797</v>
      </c>
      <c r="C78" s="51"/>
      <c r="D78" s="51" t="s">
        <v>1448</v>
      </c>
      <c r="E78" s="69"/>
    </row>
    <row r="79" spans="1:5" ht="12.75">
      <c r="A79" s="60" t="s">
        <v>1309</v>
      </c>
      <c r="B79" s="58" t="s">
        <v>1798</v>
      </c>
      <c r="C79" s="51"/>
      <c r="D79" s="51" t="s">
        <v>1448</v>
      </c>
      <c r="E79" s="69"/>
    </row>
    <row r="80" spans="1:5" ht="12.75">
      <c r="A80" s="60" t="s">
        <v>1310</v>
      </c>
      <c r="B80" s="58" t="s">
        <v>1799</v>
      </c>
      <c r="C80" s="51"/>
      <c r="D80" s="51" t="s">
        <v>1448</v>
      </c>
      <c r="E80" s="69"/>
    </row>
    <row r="81" spans="1:5" ht="12.75">
      <c r="A81" s="60" t="s">
        <v>1311</v>
      </c>
      <c r="B81" s="58" t="s">
        <v>1800</v>
      </c>
      <c r="C81" s="51"/>
      <c r="D81" s="51" t="s">
        <v>1448</v>
      </c>
      <c r="E81" s="69"/>
    </row>
    <row r="82" spans="1:5" ht="12.75">
      <c r="A82" s="60" t="s">
        <v>1312</v>
      </c>
      <c r="B82" s="58" t="s">
        <v>1801</v>
      </c>
      <c r="C82" s="70"/>
      <c r="D82" s="51" t="s">
        <v>1448</v>
      </c>
      <c r="E82" s="71"/>
    </row>
    <row r="83" spans="1:5" ht="12.75">
      <c r="A83" s="25">
        <v>16</v>
      </c>
      <c r="B83" s="16" t="s">
        <v>1802</v>
      </c>
      <c r="C83" s="70"/>
      <c r="D83" s="51" t="s">
        <v>1313</v>
      </c>
      <c r="E83" s="71"/>
    </row>
    <row r="84" spans="1:5" ht="12.75">
      <c r="A84" s="25">
        <v>17</v>
      </c>
      <c r="B84" s="16" t="s">
        <v>1803</v>
      </c>
      <c r="C84" s="70"/>
      <c r="D84" s="51" t="s">
        <v>1448</v>
      </c>
      <c r="E84" s="53"/>
    </row>
    <row r="85" spans="1:5" ht="12.75">
      <c r="A85" s="25">
        <v>18</v>
      </c>
      <c r="B85" s="16" t="s">
        <v>1827</v>
      </c>
      <c r="C85" s="70"/>
      <c r="D85" s="51" t="s">
        <v>1804</v>
      </c>
      <c r="E85" s="53"/>
    </row>
    <row r="86" spans="1:5" ht="13.5" thickBot="1">
      <c r="A86" s="50">
        <v>19</v>
      </c>
      <c r="B86" s="17" t="s">
        <v>1805</v>
      </c>
      <c r="C86" s="52" t="s">
        <v>1092</v>
      </c>
      <c r="D86" s="52" t="s">
        <v>1448</v>
      </c>
      <c r="E86" s="59"/>
    </row>
    <row r="87" spans="1:256" s="72" customFormat="1" ht="13.5" customHeight="1">
      <c r="A87" s="212"/>
      <c r="B87" s="425"/>
      <c r="C87" s="214"/>
      <c r="D87" s="214"/>
      <c r="E87" s="215"/>
      <c r="F87" s="81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72" customFormat="1" ht="13.5" customHeight="1">
      <c r="A88" s="216"/>
      <c r="B88" s="426"/>
      <c r="C88" s="83"/>
      <c r="D88" s="83"/>
      <c r="E88" s="217"/>
      <c r="F88" s="81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72" customFormat="1" ht="13.5" customHeight="1" thickBot="1">
      <c r="A89" s="471" t="s">
        <v>1944</v>
      </c>
      <c r="B89" s="427"/>
      <c r="C89" s="222"/>
      <c r="D89" s="222"/>
      <c r="E89" s="470" t="s">
        <v>643</v>
      </c>
      <c r="F89" s="81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</sheetData>
  <printOptions/>
  <pageMargins left="0.72" right="0.984251968503937" top="1.3779527559055118" bottom="0.984251968503937" header="0.5118110236220472" footer="0.5118110236220472"/>
  <pageSetup fitToHeight="0" fitToWidth="1" horizontalDpi="600" verticalDpi="600" orientation="portrait" paperSize="9" scale="92" r:id="rId1"/>
  <headerFooter alignWithMargins="0">
    <oddHeader>&amp;L&amp;"Arial,Negrita"&amp;14AMPLIACION ET MONTECASEROS&amp;20
&amp;16CAPITULO II&amp;18
R.T.U&amp;C&amp;"Arial,Negrita"
&amp;EPlanilla de Datos Técnicos Garantizados</oddHeader>
    <oddFooter>&amp;C&amp;"Arial,Negrita"Página &amp;P de &amp;N</oddFooter>
  </headerFooter>
  <rowBreaks count="1" manualBreakCount="1">
    <brk id="54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view="pageBreakPreview" zoomScale="60" zoomScaleNormal="75" workbookViewId="0" topLeftCell="A1">
      <selection activeCell="A2" sqref="A2:E2"/>
    </sheetView>
  </sheetViews>
  <sheetFormatPr defaultColWidth="11.19921875" defaultRowHeight="15"/>
  <cols>
    <col min="1" max="1" width="9.796875" style="19" customWidth="1"/>
    <col min="2" max="2" width="33.69921875" style="2" customWidth="1"/>
    <col min="3" max="3" width="8.796875" style="20" customWidth="1"/>
    <col min="4" max="4" width="12.296875" style="21" customWidth="1"/>
    <col min="5" max="5" width="11.19921875" style="21" customWidth="1"/>
    <col min="6" max="16384" width="11.59765625" style="21" customWidth="1"/>
  </cols>
  <sheetData>
    <row r="1" spans="1:3" ht="13.5" thickBot="1">
      <c r="A1" s="21"/>
      <c r="B1" s="21"/>
      <c r="C1" s="21"/>
    </row>
    <row r="2" spans="1:5" ht="13.5" thickBot="1">
      <c r="A2" s="54" t="s">
        <v>877</v>
      </c>
      <c r="B2" s="55" t="s">
        <v>955</v>
      </c>
      <c r="C2" s="55" t="s">
        <v>878</v>
      </c>
      <c r="D2" s="55" t="s">
        <v>700</v>
      </c>
      <c r="E2" s="288" t="s">
        <v>701</v>
      </c>
    </row>
    <row r="3" spans="1:5" ht="12.75">
      <c r="A3" s="504"/>
      <c r="B3" s="62"/>
      <c r="C3" s="49"/>
      <c r="D3" s="63"/>
      <c r="E3" s="505"/>
    </row>
    <row r="4" spans="1:5" ht="12.75">
      <c r="A4" s="25">
        <v>1</v>
      </c>
      <c r="B4" s="289" t="s">
        <v>956</v>
      </c>
      <c r="C4" s="51" t="s">
        <v>1128</v>
      </c>
      <c r="D4" s="51"/>
      <c r="E4" s="506"/>
    </row>
    <row r="5" spans="1:5" ht="12.75">
      <c r="A5" s="25">
        <v>2</v>
      </c>
      <c r="B5" s="289" t="s">
        <v>1129</v>
      </c>
      <c r="C5" s="51" t="s">
        <v>1128</v>
      </c>
      <c r="D5" s="51"/>
      <c r="E5" s="506"/>
    </row>
    <row r="6" spans="1:5" ht="12.75">
      <c r="A6" s="25">
        <v>3</v>
      </c>
      <c r="B6" s="289" t="s">
        <v>1048</v>
      </c>
      <c r="C6" s="51" t="s">
        <v>1128</v>
      </c>
      <c r="D6" s="51" t="s">
        <v>968</v>
      </c>
      <c r="E6" s="506"/>
    </row>
    <row r="7" spans="1:5" ht="12.75">
      <c r="A7" s="25">
        <v>4</v>
      </c>
      <c r="B7" s="58" t="s">
        <v>1227</v>
      </c>
      <c r="C7" s="51" t="s">
        <v>1128</v>
      </c>
      <c r="D7" s="51" t="s">
        <v>1228</v>
      </c>
      <c r="E7" s="506"/>
    </row>
    <row r="8" spans="1:5" ht="12.75">
      <c r="A8" s="25"/>
      <c r="B8" s="58"/>
      <c r="C8" s="51"/>
      <c r="D8" s="51"/>
      <c r="E8" s="506"/>
    </row>
    <row r="9" spans="1:5" ht="12.75">
      <c r="A9" s="25">
        <v>5</v>
      </c>
      <c r="B9" s="58" t="s">
        <v>1229</v>
      </c>
      <c r="C9" s="51" t="s">
        <v>971</v>
      </c>
      <c r="D9" s="51">
        <v>2</v>
      </c>
      <c r="E9" s="506"/>
    </row>
    <row r="10" spans="1:5" ht="12.75">
      <c r="A10" s="25">
        <v>6</v>
      </c>
      <c r="B10" s="58" t="s">
        <v>1230</v>
      </c>
      <c r="C10" s="51" t="s">
        <v>45</v>
      </c>
      <c r="D10" s="51">
        <v>2.5</v>
      </c>
      <c r="E10" s="506"/>
    </row>
    <row r="11" spans="1:5" ht="12.75">
      <c r="A11" s="25">
        <v>7</v>
      </c>
      <c r="B11" s="58" t="s">
        <v>1232</v>
      </c>
      <c r="C11" s="51" t="s">
        <v>958</v>
      </c>
      <c r="D11" s="51" t="s">
        <v>1231</v>
      </c>
      <c r="E11" s="506"/>
    </row>
    <row r="12" spans="1:5" ht="12.75">
      <c r="A12" s="25">
        <v>8</v>
      </c>
      <c r="B12" s="58" t="s">
        <v>1233</v>
      </c>
      <c r="C12" s="51" t="s">
        <v>958</v>
      </c>
      <c r="D12" s="30" t="s">
        <v>1234</v>
      </c>
      <c r="E12" s="507"/>
    </row>
    <row r="13" spans="1:5" ht="12.75">
      <c r="A13" s="25">
        <v>9</v>
      </c>
      <c r="B13" s="58" t="s">
        <v>1235</v>
      </c>
      <c r="C13" s="51" t="s">
        <v>1960</v>
      </c>
      <c r="D13" s="51">
        <v>50</v>
      </c>
      <c r="E13" s="506"/>
    </row>
    <row r="14" spans="1:5" ht="12.75">
      <c r="A14" s="25">
        <v>10</v>
      </c>
      <c r="B14" s="58" t="s">
        <v>1236</v>
      </c>
      <c r="C14" s="51" t="s">
        <v>1059</v>
      </c>
      <c r="D14" s="51">
        <v>220</v>
      </c>
      <c r="E14" s="506"/>
    </row>
    <row r="15" spans="1:5" ht="12.75">
      <c r="A15" s="25">
        <v>11</v>
      </c>
      <c r="B15" s="58" t="s">
        <v>1237</v>
      </c>
      <c r="C15" s="51"/>
      <c r="D15" s="51" t="s">
        <v>1448</v>
      </c>
      <c r="E15" s="506"/>
    </row>
    <row r="16" spans="1:5" ht="12.75">
      <c r="A16" s="25">
        <v>12</v>
      </c>
      <c r="B16" s="58" t="s">
        <v>1238</v>
      </c>
      <c r="C16" s="51"/>
      <c r="D16" s="51" t="s">
        <v>1448</v>
      </c>
      <c r="E16" s="506"/>
    </row>
    <row r="17" spans="1:5" s="2" customFormat="1" ht="12.75">
      <c r="A17" s="25">
        <v>13</v>
      </c>
      <c r="B17" s="58" t="s">
        <v>1239</v>
      </c>
      <c r="C17" s="61"/>
      <c r="D17" s="51" t="s">
        <v>1448</v>
      </c>
      <c r="E17" s="53"/>
    </row>
    <row r="18" spans="1:5" ht="12.75">
      <c r="A18" s="25">
        <v>14</v>
      </c>
      <c r="B18" s="58" t="s">
        <v>1240</v>
      </c>
      <c r="C18" s="51"/>
      <c r="D18" s="51" t="s">
        <v>1448</v>
      </c>
      <c r="E18" s="506"/>
    </row>
    <row r="19" spans="1:5" ht="12.75">
      <c r="A19" s="60"/>
      <c r="B19" s="58"/>
      <c r="C19" s="51"/>
      <c r="D19" s="51"/>
      <c r="E19" s="506"/>
    </row>
    <row r="20" spans="1:5" ht="12.75">
      <c r="A20" s="25">
        <v>15</v>
      </c>
      <c r="B20" s="58" t="s">
        <v>1251</v>
      </c>
      <c r="C20" s="51"/>
      <c r="D20" s="51"/>
      <c r="E20" s="506"/>
    </row>
    <row r="21" spans="1:5" ht="12.75">
      <c r="A21" s="60" t="s">
        <v>1549</v>
      </c>
      <c r="B21" s="58" t="s">
        <v>829</v>
      </c>
      <c r="C21" s="51" t="s">
        <v>45</v>
      </c>
      <c r="D21" s="51" t="s">
        <v>1448</v>
      </c>
      <c r="E21" s="506"/>
    </row>
    <row r="22" spans="1:5" ht="12.75">
      <c r="A22" s="60" t="s">
        <v>1550</v>
      </c>
      <c r="B22" s="58" t="s">
        <v>577</v>
      </c>
      <c r="C22" s="51" t="s">
        <v>45</v>
      </c>
      <c r="D22" s="51" t="s">
        <v>1448</v>
      </c>
      <c r="E22" s="506"/>
    </row>
    <row r="23" spans="1:5" ht="12.75">
      <c r="A23" s="60" t="s">
        <v>1826</v>
      </c>
      <c r="B23" s="58" t="s">
        <v>1241</v>
      </c>
      <c r="C23" s="51" t="s">
        <v>45</v>
      </c>
      <c r="D23" s="51" t="s">
        <v>1448</v>
      </c>
      <c r="E23" s="506"/>
    </row>
    <row r="24" spans="1:5" ht="12.75">
      <c r="A24" s="25">
        <v>16</v>
      </c>
      <c r="B24" s="58" t="s">
        <v>1250</v>
      </c>
      <c r="C24" s="51"/>
      <c r="D24" s="51"/>
      <c r="E24" s="506"/>
    </row>
    <row r="25" spans="1:5" ht="12.75">
      <c r="A25" s="60" t="s">
        <v>986</v>
      </c>
      <c r="B25" s="58" t="s">
        <v>829</v>
      </c>
      <c r="C25" s="51" t="s">
        <v>45</v>
      </c>
      <c r="D25" s="51" t="s">
        <v>1448</v>
      </c>
      <c r="E25" s="506"/>
    </row>
    <row r="26" spans="1:5" ht="12.75">
      <c r="A26" s="60" t="s">
        <v>989</v>
      </c>
      <c r="B26" s="58" t="s">
        <v>577</v>
      </c>
      <c r="C26" s="51" t="s">
        <v>45</v>
      </c>
      <c r="D26" s="51" t="s">
        <v>1448</v>
      </c>
      <c r="E26" s="506"/>
    </row>
    <row r="27" spans="1:5" ht="12.75">
      <c r="A27" s="60" t="s">
        <v>645</v>
      </c>
      <c r="B27" s="58" t="s">
        <v>1241</v>
      </c>
      <c r="C27" s="51" t="s">
        <v>45</v>
      </c>
      <c r="D27" s="51" t="s">
        <v>1448</v>
      </c>
      <c r="E27" s="506"/>
    </row>
    <row r="28" spans="1:5" ht="12.75">
      <c r="A28" s="60"/>
      <c r="B28" s="58"/>
      <c r="C28" s="51"/>
      <c r="D28" s="51"/>
      <c r="E28" s="506"/>
    </row>
    <row r="29" spans="1:5" ht="12.75">
      <c r="A29" s="25"/>
      <c r="B29" s="16"/>
      <c r="C29" s="51"/>
      <c r="D29" s="51"/>
      <c r="E29" s="506"/>
    </row>
    <row r="30" spans="1:5" ht="12.75">
      <c r="A30" s="60"/>
      <c r="B30" s="58"/>
      <c r="C30" s="51"/>
      <c r="D30" s="51"/>
      <c r="E30" s="506"/>
    </row>
    <row r="31" spans="1:5" ht="12.75">
      <c r="A31" s="60"/>
      <c r="B31" s="58"/>
      <c r="C31" s="51"/>
      <c r="D31" s="51"/>
      <c r="E31" s="506"/>
    </row>
    <row r="32" spans="1:5" ht="12.75">
      <c r="A32" s="60"/>
      <c r="B32" s="58"/>
      <c r="C32" s="51"/>
      <c r="D32" s="51"/>
      <c r="E32" s="506"/>
    </row>
    <row r="33" spans="1:5" ht="12.75">
      <c r="A33" s="60"/>
      <c r="B33" s="58"/>
      <c r="C33" s="51"/>
      <c r="D33" s="51"/>
      <c r="E33" s="506"/>
    </row>
    <row r="34" spans="1:5" ht="12.75">
      <c r="A34" s="60"/>
      <c r="B34" s="58"/>
      <c r="C34" s="51"/>
      <c r="D34" s="51"/>
      <c r="E34" s="506"/>
    </row>
    <row r="35" spans="1:5" ht="12.75">
      <c r="A35" s="60"/>
      <c r="B35" s="58"/>
      <c r="C35" s="51"/>
      <c r="D35" s="51"/>
      <c r="E35" s="506"/>
    </row>
    <row r="36" spans="1:5" ht="12.75">
      <c r="A36" s="60"/>
      <c r="B36" s="58"/>
      <c r="C36" s="51"/>
      <c r="D36" s="51"/>
      <c r="E36" s="506"/>
    </row>
    <row r="37" spans="1:5" ht="12.75">
      <c r="A37" s="25"/>
      <c r="B37" s="16"/>
      <c r="C37" s="51"/>
      <c r="D37" s="51"/>
      <c r="E37" s="506"/>
    </row>
    <row r="38" spans="1:5" ht="12.75">
      <c r="A38" s="60"/>
      <c r="B38" s="58"/>
      <c r="C38" s="51"/>
      <c r="D38" s="51"/>
      <c r="E38" s="506"/>
    </row>
    <row r="39" spans="1:5" ht="12.75">
      <c r="A39" s="60"/>
      <c r="B39" s="58"/>
      <c r="C39" s="51"/>
      <c r="D39" s="51"/>
      <c r="E39" s="506"/>
    </row>
    <row r="40" spans="1:5" ht="12.75">
      <c r="A40" s="60"/>
      <c r="B40" s="58"/>
      <c r="C40" s="51"/>
      <c r="D40" s="51"/>
      <c r="E40" s="506"/>
    </row>
    <row r="41" spans="1:5" ht="12.75">
      <c r="A41" s="60"/>
      <c r="B41" s="58"/>
      <c r="C41" s="51"/>
      <c r="D41" s="51"/>
      <c r="E41" s="506"/>
    </row>
    <row r="42" spans="1:5" ht="12.75">
      <c r="A42" s="60"/>
      <c r="B42" s="58"/>
      <c r="C42" s="51"/>
      <c r="D42" s="30"/>
      <c r="E42" s="507"/>
    </row>
    <row r="43" spans="1:5" ht="12.75">
      <c r="A43" s="60"/>
      <c r="B43" s="58"/>
      <c r="C43" s="51"/>
      <c r="D43" s="30"/>
      <c r="E43" s="507"/>
    </row>
    <row r="44" spans="1:5" ht="12.75">
      <c r="A44" s="60"/>
      <c r="B44" s="58"/>
      <c r="C44" s="51"/>
      <c r="D44" s="51"/>
      <c r="E44" s="506"/>
    </row>
    <row r="45" spans="1:5" ht="12.75">
      <c r="A45" s="60"/>
      <c r="B45" s="58"/>
      <c r="C45" s="51"/>
      <c r="D45" s="51"/>
      <c r="E45" s="506"/>
    </row>
    <row r="46" spans="1:5" ht="12.75">
      <c r="A46" s="60"/>
      <c r="B46" s="58"/>
      <c r="C46" s="51"/>
      <c r="D46" s="51"/>
      <c r="E46" s="506"/>
    </row>
    <row r="47" spans="1:5" ht="12.75">
      <c r="A47" s="60"/>
      <c r="B47" s="58"/>
      <c r="C47" s="51"/>
      <c r="D47" s="51"/>
      <c r="E47" s="506"/>
    </row>
    <row r="48" spans="1:5" ht="12.75">
      <c r="A48" s="60"/>
      <c r="B48" s="58"/>
      <c r="C48" s="51"/>
      <c r="D48" s="51"/>
      <c r="E48" s="506"/>
    </row>
    <row r="49" spans="1:5" ht="13.5" thickBot="1">
      <c r="A49" s="508"/>
      <c r="B49" s="509"/>
      <c r="C49" s="52"/>
      <c r="D49" s="52"/>
      <c r="E49" s="510"/>
    </row>
    <row r="50" spans="1:256" s="72" customFormat="1" ht="13.5" customHeight="1">
      <c r="A50" s="212"/>
      <c r="B50" s="425"/>
      <c r="C50" s="214"/>
      <c r="D50" s="214"/>
      <c r="E50" s="215"/>
      <c r="F50" s="81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72" customFormat="1" ht="13.5" customHeight="1">
      <c r="A51" s="216"/>
      <c r="B51" s="426"/>
      <c r="C51" s="83"/>
      <c r="D51" s="83"/>
      <c r="E51" s="217"/>
      <c r="F51" s="8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72" customFormat="1" ht="13.5" customHeight="1" thickBot="1">
      <c r="A52" s="471" t="s">
        <v>1944</v>
      </c>
      <c r="B52" s="427"/>
      <c r="C52" s="222"/>
      <c r="D52" s="222"/>
      <c r="E52" s="470" t="s">
        <v>643</v>
      </c>
      <c r="F52" s="81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</sheetData>
  <printOptions/>
  <pageMargins left="0.72" right="0.984251968503937" top="1.3779527559055118" bottom="0.984251968503937" header="0.5118110236220472" footer="0.5118110236220472"/>
  <pageSetup fitToHeight="0" fitToWidth="1" horizontalDpi="600" verticalDpi="600" orientation="portrait" paperSize="9" scale="92" r:id="rId1"/>
  <headerFooter alignWithMargins="0">
    <oddHeader>&amp;L&amp;"Arial,Negrita"&amp;14AMPLIACION ET MONTECASEROS&amp;20
&amp;16CAPITULO II&amp;18
&amp;12CAJAS DE CONJUNCIÓN&amp;C&amp;"Arial,Negrita"
&amp;EPlanilla de Datos Técnicos Garantizados</oddHeader>
    <oddFooter>&amp;L
&amp;C&amp;"Arial,Negrita"Página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75" zoomScaleNormal="75" zoomScaleSheetLayoutView="75" workbookViewId="0" topLeftCell="A4">
      <selection activeCell="A23" sqref="A23:IV25"/>
    </sheetView>
  </sheetViews>
  <sheetFormatPr defaultColWidth="11.19921875" defaultRowHeight="15"/>
  <cols>
    <col min="1" max="1" width="5.296875" style="19" customWidth="1"/>
    <col min="2" max="2" width="33.69921875" style="2" customWidth="1"/>
    <col min="3" max="3" width="8.796875" style="20" customWidth="1"/>
    <col min="4" max="4" width="11.19921875" style="21" customWidth="1"/>
    <col min="5" max="5" width="12.796875" style="19" customWidth="1"/>
    <col min="6" max="16384" width="11.59765625" style="21" customWidth="1"/>
  </cols>
  <sheetData>
    <row r="1" spans="1:5" ht="13.5" thickBot="1">
      <c r="A1" s="511" t="s">
        <v>646</v>
      </c>
      <c r="B1" s="292"/>
      <c r="C1" s="293"/>
      <c r="D1" s="293"/>
      <c r="E1" s="293"/>
    </row>
    <row r="2" spans="1:5" ht="13.5" thickBot="1">
      <c r="A2" s="54" t="s">
        <v>877</v>
      </c>
      <c r="B2" s="55" t="s">
        <v>955</v>
      </c>
      <c r="C2" s="55" t="s">
        <v>878</v>
      </c>
      <c r="D2" s="55" t="s">
        <v>700</v>
      </c>
      <c r="E2" s="342" t="s">
        <v>701</v>
      </c>
    </row>
    <row r="3" spans="1:5" ht="12.75">
      <c r="A3" s="442">
        <v>1</v>
      </c>
      <c r="B3" s="521" t="s">
        <v>956</v>
      </c>
      <c r="C3" s="444" t="s">
        <v>958</v>
      </c>
      <c r="D3" s="444" t="s">
        <v>958</v>
      </c>
      <c r="E3" s="522"/>
    </row>
    <row r="4" spans="1:5" ht="12.75">
      <c r="A4" s="532">
        <v>2</v>
      </c>
      <c r="B4" s="524" t="s">
        <v>959</v>
      </c>
      <c r="C4" s="483" t="s">
        <v>958</v>
      </c>
      <c r="D4" s="483" t="s">
        <v>613</v>
      </c>
      <c r="E4" s="525"/>
    </row>
    <row r="5" spans="1:5" ht="12.75">
      <c r="A5" s="532">
        <v>3</v>
      </c>
      <c r="B5" s="524" t="s">
        <v>614</v>
      </c>
      <c r="C5" s="483"/>
      <c r="D5" s="483" t="s">
        <v>689</v>
      </c>
      <c r="E5" s="525"/>
    </row>
    <row r="6" spans="1:5" ht="14.25">
      <c r="A6" s="532">
        <v>4</v>
      </c>
      <c r="B6" s="524" t="s">
        <v>690</v>
      </c>
      <c r="C6" s="483" t="s">
        <v>647</v>
      </c>
      <c r="D6" s="526">
        <f>304.25+49.48</f>
        <v>353.73</v>
      </c>
      <c r="E6" s="525"/>
    </row>
    <row r="7" spans="1:5" ht="12.75">
      <c r="A7" s="532">
        <v>5</v>
      </c>
      <c r="B7" s="524" t="s">
        <v>616</v>
      </c>
      <c r="C7" s="483" t="s">
        <v>958</v>
      </c>
      <c r="D7" s="527">
        <f>304.25/49.48</f>
        <v>6.148949070331447</v>
      </c>
      <c r="E7" s="525"/>
    </row>
    <row r="8" spans="1:5" ht="12.75">
      <c r="A8" s="533">
        <v>6</v>
      </c>
      <c r="B8" s="528" t="s">
        <v>618</v>
      </c>
      <c r="C8" s="526" t="s">
        <v>45</v>
      </c>
      <c r="D8" s="526">
        <v>24.5</v>
      </c>
      <c r="E8" s="525"/>
    </row>
    <row r="9" spans="1:5" ht="12.75">
      <c r="A9" s="532">
        <v>7</v>
      </c>
      <c r="B9" s="524" t="s">
        <v>620</v>
      </c>
      <c r="C9" s="483" t="s">
        <v>621</v>
      </c>
      <c r="D9" s="483" t="s">
        <v>691</v>
      </c>
      <c r="E9" s="525"/>
    </row>
    <row r="10" spans="1:5" ht="12.75">
      <c r="A10" s="533">
        <v>8</v>
      </c>
      <c r="B10" s="524" t="s">
        <v>622</v>
      </c>
      <c r="C10" s="483" t="s">
        <v>623</v>
      </c>
      <c r="D10" s="483">
        <v>10700</v>
      </c>
      <c r="E10" s="525"/>
    </row>
    <row r="11" spans="1:5" ht="14.25">
      <c r="A11" s="532">
        <v>9</v>
      </c>
      <c r="B11" s="524" t="s">
        <v>625</v>
      </c>
      <c r="C11" s="483" t="s">
        <v>648</v>
      </c>
      <c r="D11" s="483" t="s">
        <v>958</v>
      </c>
      <c r="E11" s="525"/>
    </row>
    <row r="12" spans="1:5" ht="12.75">
      <c r="A12" s="533">
        <v>10</v>
      </c>
      <c r="B12" s="524" t="s">
        <v>627</v>
      </c>
      <c r="C12" s="526" t="s">
        <v>628</v>
      </c>
      <c r="D12" s="526" t="s">
        <v>958</v>
      </c>
      <c r="E12" s="525"/>
    </row>
    <row r="13" spans="1:5" ht="12.75">
      <c r="A13" s="532">
        <v>11</v>
      </c>
      <c r="B13" s="524" t="s">
        <v>1828</v>
      </c>
      <c r="C13" s="483" t="s">
        <v>630</v>
      </c>
      <c r="D13" s="483">
        <v>1.23</v>
      </c>
      <c r="E13" s="525"/>
    </row>
    <row r="14" spans="1:5" ht="12.75">
      <c r="A14" s="533"/>
      <c r="B14" s="524"/>
      <c r="C14" s="483"/>
      <c r="D14" s="483"/>
      <c r="E14" s="525"/>
    </row>
    <row r="15" spans="1:5" ht="12.75">
      <c r="A15" s="532">
        <v>12</v>
      </c>
      <c r="B15" s="524" t="s">
        <v>631</v>
      </c>
      <c r="C15" s="526"/>
      <c r="D15" s="526"/>
      <c r="E15" s="525"/>
    </row>
    <row r="16" spans="1:5" ht="12.75">
      <c r="A16" s="533" t="s">
        <v>1822</v>
      </c>
      <c r="B16" s="524" t="s">
        <v>589</v>
      </c>
      <c r="C16" s="483" t="s">
        <v>958</v>
      </c>
      <c r="D16" s="483">
        <v>26</v>
      </c>
      <c r="E16" s="525"/>
    </row>
    <row r="17" spans="1:5" s="2" customFormat="1" ht="12.75">
      <c r="A17" s="532" t="s">
        <v>1823</v>
      </c>
      <c r="B17" s="524" t="s">
        <v>634</v>
      </c>
      <c r="C17" s="526" t="s">
        <v>45</v>
      </c>
      <c r="D17" s="526">
        <v>3.86</v>
      </c>
      <c r="E17" s="525"/>
    </row>
    <row r="18" spans="1:5" ht="12.75">
      <c r="A18" s="533"/>
      <c r="B18" s="524"/>
      <c r="C18" s="483"/>
      <c r="D18" s="483"/>
      <c r="E18" s="525"/>
    </row>
    <row r="19" spans="1:5" ht="12.75">
      <c r="A19" s="533">
        <v>13</v>
      </c>
      <c r="B19" s="524" t="s">
        <v>635</v>
      </c>
      <c r="C19" s="483"/>
      <c r="D19" s="483"/>
      <c r="E19" s="525"/>
    </row>
    <row r="20" spans="1:5" ht="12.75">
      <c r="A20" s="533" t="s">
        <v>1545</v>
      </c>
      <c r="B20" s="524" t="s">
        <v>589</v>
      </c>
      <c r="C20" s="483" t="s">
        <v>958</v>
      </c>
      <c r="D20" s="483">
        <v>7</v>
      </c>
      <c r="E20" s="525"/>
    </row>
    <row r="21" spans="1:5" ht="12.75">
      <c r="A21" s="532" t="s">
        <v>1546</v>
      </c>
      <c r="B21" s="524" t="s">
        <v>634</v>
      </c>
      <c r="C21" s="483" t="s">
        <v>45</v>
      </c>
      <c r="D21" s="483">
        <v>2.25</v>
      </c>
      <c r="E21" s="525"/>
    </row>
    <row r="22" spans="1:5" ht="13.5" thickBot="1">
      <c r="A22" s="469"/>
      <c r="B22" s="529"/>
      <c r="C22" s="530"/>
      <c r="D22" s="530"/>
      <c r="E22" s="531"/>
    </row>
    <row r="23" spans="1:256" s="72" customFormat="1" ht="13.5" customHeight="1">
      <c r="A23" s="212"/>
      <c r="B23" s="425"/>
      <c r="C23" s="214"/>
      <c r="D23" s="214"/>
      <c r="E23" s="215"/>
      <c r="F23" s="8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72" customFormat="1" ht="13.5" customHeight="1">
      <c r="A24" s="216"/>
      <c r="B24" s="426"/>
      <c r="C24" s="83"/>
      <c r="D24" s="83"/>
      <c r="E24" s="217"/>
      <c r="F24" s="81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72" customFormat="1" ht="13.5" customHeight="1" thickBot="1">
      <c r="A25" s="471" t="s">
        <v>1944</v>
      </c>
      <c r="B25" s="427"/>
      <c r="C25" s="222"/>
      <c r="D25" s="222"/>
      <c r="E25" s="470" t="s">
        <v>643</v>
      </c>
      <c r="F25" s="81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5" ht="13.5" thickBot="1">
      <c r="A26" s="513" t="s">
        <v>649</v>
      </c>
      <c r="B26" s="514"/>
      <c r="C26" s="515"/>
      <c r="D26" s="515"/>
      <c r="E26" s="1"/>
    </row>
    <row r="27" spans="1:5" ht="13.5" thickBot="1">
      <c r="A27" s="54" t="s">
        <v>877</v>
      </c>
      <c r="B27" s="55" t="s">
        <v>955</v>
      </c>
      <c r="C27" s="55" t="s">
        <v>878</v>
      </c>
      <c r="D27" s="55" t="s">
        <v>700</v>
      </c>
      <c r="E27" s="342" t="s">
        <v>701</v>
      </c>
    </row>
    <row r="28" spans="1:5" ht="12.75">
      <c r="A28" s="442">
        <v>1</v>
      </c>
      <c r="B28" s="521" t="s">
        <v>956</v>
      </c>
      <c r="C28" s="444" t="s">
        <v>958</v>
      </c>
      <c r="D28" s="444" t="s">
        <v>958</v>
      </c>
      <c r="E28" s="522"/>
    </row>
    <row r="29" spans="1:5" ht="12.75">
      <c r="A29" s="532">
        <v>2</v>
      </c>
      <c r="B29" s="524" t="s">
        <v>959</v>
      </c>
      <c r="C29" s="483" t="s">
        <v>958</v>
      </c>
      <c r="D29" s="483" t="s">
        <v>613</v>
      </c>
      <c r="E29" s="525"/>
    </row>
    <row r="30" spans="1:5" ht="12.75">
      <c r="A30" s="532">
        <v>3</v>
      </c>
      <c r="B30" s="524" t="s">
        <v>614</v>
      </c>
      <c r="C30" s="483"/>
      <c r="D30" s="483" t="s">
        <v>692</v>
      </c>
      <c r="E30" s="525"/>
    </row>
    <row r="31" spans="1:5" ht="14.25">
      <c r="A31" s="532">
        <v>4</v>
      </c>
      <c r="B31" s="524" t="s">
        <v>690</v>
      </c>
      <c r="C31" s="483" t="s">
        <v>647</v>
      </c>
      <c r="D31" s="526">
        <f>243.05+39.19</f>
        <v>282.24</v>
      </c>
      <c r="E31" s="525"/>
    </row>
    <row r="32" spans="1:5" ht="12.75">
      <c r="A32" s="532">
        <v>5</v>
      </c>
      <c r="B32" s="524" t="s">
        <v>616</v>
      </c>
      <c r="C32" s="483" t="s">
        <v>958</v>
      </c>
      <c r="D32" s="526">
        <f>243.05/39.19</f>
        <v>6.201837203368207</v>
      </c>
      <c r="E32" s="525"/>
    </row>
    <row r="33" spans="1:5" ht="12.75">
      <c r="A33" s="533">
        <v>6</v>
      </c>
      <c r="B33" s="528" t="s">
        <v>618</v>
      </c>
      <c r="C33" s="526" t="s">
        <v>45</v>
      </c>
      <c r="D33" s="536">
        <v>24.5</v>
      </c>
      <c r="E33" s="525"/>
    </row>
    <row r="34" spans="1:5" ht="12.75">
      <c r="A34" s="532">
        <v>7</v>
      </c>
      <c r="B34" s="524" t="s">
        <v>620</v>
      </c>
      <c r="C34" s="483" t="s">
        <v>621</v>
      </c>
      <c r="D34" s="483" t="s">
        <v>693</v>
      </c>
      <c r="E34" s="525"/>
    </row>
    <row r="35" spans="1:5" ht="12.75">
      <c r="A35" s="533">
        <v>8</v>
      </c>
      <c r="B35" s="524" t="s">
        <v>622</v>
      </c>
      <c r="C35" s="483" t="s">
        <v>623</v>
      </c>
      <c r="D35" s="483">
        <v>8675</v>
      </c>
      <c r="E35" s="525"/>
    </row>
    <row r="36" spans="1:5" ht="14.25">
      <c r="A36" s="532">
        <v>9</v>
      </c>
      <c r="B36" s="524" t="s">
        <v>625</v>
      </c>
      <c r="C36" s="483" t="s">
        <v>648</v>
      </c>
      <c r="D36" s="483" t="s">
        <v>958</v>
      </c>
      <c r="E36" s="525"/>
    </row>
    <row r="37" spans="1:5" ht="12.75">
      <c r="A37" s="533">
        <v>10</v>
      </c>
      <c r="B37" s="524" t="s">
        <v>627</v>
      </c>
      <c r="C37" s="526" t="s">
        <v>628</v>
      </c>
      <c r="D37" s="526" t="s">
        <v>958</v>
      </c>
      <c r="E37" s="525"/>
    </row>
    <row r="38" spans="1:5" ht="12.75">
      <c r="A38" s="532">
        <v>11</v>
      </c>
      <c r="B38" s="524" t="s">
        <v>1828</v>
      </c>
      <c r="C38" s="483" t="s">
        <v>630</v>
      </c>
      <c r="D38" s="483">
        <v>0.98</v>
      </c>
      <c r="E38" s="525"/>
    </row>
    <row r="39" spans="1:5" ht="12.75">
      <c r="A39" s="533"/>
      <c r="B39" s="524"/>
      <c r="C39" s="483"/>
      <c r="D39" s="483"/>
      <c r="E39" s="525"/>
    </row>
    <row r="40" spans="1:5" ht="12.75">
      <c r="A40" s="532">
        <v>12</v>
      </c>
      <c r="B40" s="524" t="s">
        <v>631</v>
      </c>
      <c r="C40" s="526"/>
      <c r="D40" s="526"/>
      <c r="E40" s="525"/>
    </row>
    <row r="41" spans="1:5" ht="12.75">
      <c r="A41" s="533" t="s">
        <v>1822</v>
      </c>
      <c r="B41" s="524" t="s">
        <v>589</v>
      </c>
      <c r="C41" s="483" t="s">
        <v>958</v>
      </c>
      <c r="D41" s="483">
        <v>26</v>
      </c>
      <c r="E41" s="525"/>
    </row>
    <row r="42" spans="1:5" ht="12.75">
      <c r="A42" s="532" t="s">
        <v>1823</v>
      </c>
      <c r="B42" s="524" t="s">
        <v>634</v>
      </c>
      <c r="C42" s="526" t="s">
        <v>45</v>
      </c>
      <c r="D42" s="526">
        <v>3.45</v>
      </c>
      <c r="E42" s="525"/>
    </row>
    <row r="43" spans="1:5" ht="12.75">
      <c r="A43" s="533"/>
      <c r="B43" s="524"/>
      <c r="C43" s="483"/>
      <c r="D43" s="483"/>
      <c r="E43" s="525"/>
    </row>
    <row r="44" spans="1:5" ht="12.75">
      <c r="A44" s="533">
        <v>13</v>
      </c>
      <c r="B44" s="524" t="s">
        <v>635</v>
      </c>
      <c r="C44" s="483"/>
      <c r="D44" s="483"/>
      <c r="E44" s="525"/>
    </row>
    <row r="45" spans="1:5" ht="12.75">
      <c r="A45" s="533" t="s">
        <v>1545</v>
      </c>
      <c r="B45" s="524" t="s">
        <v>589</v>
      </c>
      <c r="C45" s="483" t="s">
        <v>958</v>
      </c>
      <c r="D45" s="483">
        <v>7</v>
      </c>
      <c r="E45" s="525"/>
    </row>
    <row r="46" spans="1:5" ht="12.75">
      <c r="A46" s="532" t="s">
        <v>1546</v>
      </c>
      <c r="B46" s="524" t="s">
        <v>634</v>
      </c>
      <c r="C46" s="483" t="s">
        <v>45</v>
      </c>
      <c r="D46" s="483">
        <v>2.67</v>
      </c>
      <c r="E46" s="525"/>
    </row>
    <row r="47" spans="1:5" ht="12.75">
      <c r="A47" s="532"/>
      <c r="B47" s="524"/>
      <c r="C47" s="483"/>
      <c r="D47" s="483"/>
      <c r="E47" s="525"/>
    </row>
    <row r="48" spans="1:5" ht="12.75">
      <c r="A48" s="532"/>
      <c r="B48" s="524"/>
      <c r="C48" s="483"/>
      <c r="D48" s="483"/>
      <c r="E48" s="525"/>
    </row>
    <row r="49" spans="1:5" ht="12.75">
      <c r="A49" s="532"/>
      <c r="B49" s="524"/>
      <c r="C49" s="483"/>
      <c r="D49" s="483"/>
      <c r="E49" s="525"/>
    </row>
    <row r="50" spans="1:5" ht="12.75">
      <c r="A50" s="532"/>
      <c r="B50" s="524"/>
      <c r="C50" s="483"/>
      <c r="D50" s="483"/>
      <c r="E50" s="525"/>
    </row>
    <row r="51" spans="1:5" ht="13.5" thickBot="1">
      <c r="A51" s="533"/>
      <c r="B51" s="528"/>
      <c r="C51" s="526"/>
      <c r="D51" s="526"/>
      <c r="E51" s="525"/>
    </row>
    <row r="52" spans="1:256" s="72" customFormat="1" ht="13.5" customHeight="1">
      <c r="A52" s="212"/>
      <c r="B52" s="425"/>
      <c r="C52" s="214"/>
      <c r="D52" s="214"/>
      <c r="E52" s="215"/>
      <c r="F52" s="81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72" customFormat="1" ht="13.5" customHeight="1">
      <c r="A53" s="216"/>
      <c r="B53" s="426"/>
      <c r="C53" s="83"/>
      <c r="D53" s="83"/>
      <c r="E53" s="217"/>
      <c r="F53" s="81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72" customFormat="1" ht="13.5" customHeight="1" thickBot="1">
      <c r="A54" s="471" t="s">
        <v>1944</v>
      </c>
      <c r="B54" s="427"/>
      <c r="C54" s="222"/>
      <c r="D54" s="222"/>
      <c r="E54" s="470" t="s">
        <v>643</v>
      </c>
      <c r="F54" s="81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</sheetData>
  <printOptions/>
  <pageMargins left="0.72" right="0.984251968503937" top="1.3779527559055118" bottom="0.984251968503937" header="0.5118110236220472" footer="0.5118110236220472"/>
  <pageSetup fitToHeight="0" horizontalDpi="600" verticalDpi="600" orientation="portrait" paperSize="9" scale="95" r:id="rId1"/>
  <headerFooter alignWithMargins="0">
    <oddHeader>&amp;L&amp;"Arial,Negrita"&amp;14AMPLIACION ET MONTECASEROS&amp;20
&amp;16CAPITULO II&amp;18
&amp;12CABLES Al/Ac&amp;C&amp;"Arial,Negrita"
&amp;EPlanilla de Datos Técnicos Garantizados</oddHeader>
    <oddFooter>&amp;C&amp;"Arial,Negrita"Página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view="pageBreakPreview" zoomScale="60" zoomScaleNormal="75" workbookViewId="0" topLeftCell="A1">
      <selection activeCell="A2" sqref="A2:E2"/>
    </sheetView>
  </sheetViews>
  <sheetFormatPr defaultColWidth="11.19921875" defaultRowHeight="15"/>
  <cols>
    <col min="1" max="1" width="6.296875" style="19" customWidth="1"/>
    <col min="2" max="2" width="33.69921875" style="2" customWidth="1"/>
    <col min="3" max="3" width="8.796875" style="20" customWidth="1"/>
    <col min="4" max="4" width="11.19921875" style="21" customWidth="1"/>
    <col min="5" max="5" width="12.796875" style="19" customWidth="1"/>
    <col min="6" max="16384" width="11.59765625" style="21" customWidth="1"/>
  </cols>
  <sheetData>
    <row r="1" spans="1:5" ht="13.5" thickBot="1">
      <c r="A1" s="537" t="s">
        <v>650</v>
      </c>
      <c r="B1" s="290"/>
      <c r="C1" s="74"/>
      <c r="D1" s="74"/>
      <c r="E1" s="74"/>
    </row>
    <row r="2" spans="1:5" ht="13.5" thickBot="1">
      <c r="A2" s="54" t="s">
        <v>877</v>
      </c>
      <c r="B2" s="55" t="s">
        <v>955</v>
      </c>
      <c r="C2" s="55" t="s">
        <v>878</v>
      </c>
      <c r="D2" s="55" t="s">
        <v>700</v>
      </c>
      <c r="E2" s="342" t="s">
        <v>701</v>
      </c>
    </row>
    <row r="3" spans="1:5" ht="12.75">
      <c r="A3" s="541">
        <v>1</v>
      </c>
      <c r="B3" s="521" t="s">
        <v>956</v>
      </c>
      <c r="C3" s="444" t="s">
        <v>958</v>
      </c>
      <c r="D3" s="444" t="s">
        <v>958</v>
      </c>
      <c r="E3" s="522"/>
    </row>
    <row r="4" spans="1:5" ht="12.75">
      <c r="A4" s="542">
        <v>2</v>
      </c>
      <c r="B4" s="524" t="s">
        <v>1227</v>
      </c>
      <c r="C4" s="483" t="s">
        <v>958</v>
      </c>
      <c r="D4" s="543" t="s">
        <v>651</v>
      </c>
      <c r="E4" s="525"/>
    </row>
    <row r="5" spans="1:5" ht="12.75">
      <c r="A5" s="542">
        <v>3</v>
      </c>
      <c r="B5" s="524" t="s">
        <v>639</v>
      </c>
      <c r="C5" s="483" t="s">
        <v>958</v>
      </c>
      <c r="D5" s="483" t="s">
        <v>640</v>
      </c>
      <c r="E5" s="525"/>
    </row>
    <row r="6" spans="1:5" ht="12.75">
      <c r="A6" s="542">
        <v>4</v>
      </c>
      <c r="B6" s="524" t="s">
        <v>656</v>
      </c>
      <c r="C6" s="483" t="s">
        <v>958</v>
      </c>
      <c r="D6" s="483" t="s">
        <v>958</v>
      </c>
      <c r="E6" s="525"/>
    </row>
    <row r="7" spans="1:5" ht="12.75">
      <c r="A7" s="542">
        <v>5</v>
      </c>
      <c r="B7" s="524" t="s">
        <v>658</v>
      </c>
      <c r="C7" s="483" t="s">
        <v>958</v>
      </c>
      <c r="D7" s="483"/>
      <c r="E7" s="525"/>
    </row>
    <row r="8" spans="1:5" ht="12.75">
      <c r="A8" s="542">
        <v>6</v>
      </c>
      <c r="B8" s="528" t="s">
        <v>660</v>
      </c>
      <c r="C8" s="526" t="s">
        <v>1059</v>
      </c>
      <c r="D8" s="526" t="s">
        <v>661</v>
      </c>
      <c r="E8" s="525"/>
    </row>
    <row r="9" spans="1:5" ht="12.75">
      <c r="A9" s="542">
        <v>7</v>
      </c>
      <c r="B9" s="524" t="s">
        <v>639</v>
      </c>
      <c r="C9" s="483" t="s">
        <v>958</v>
      </c>
      <c r="D9" s="483" t="s">
        <v>662</v>
      </c>
      <c r="E9" s="525"/>
    </row>
    <row r="10" spans="1:5" ht="12.75">
      <c r="A10" s="542">
        <v>8</v>
      </c>
      <c r="B10" s="524" t="s">
        <v>663</v>
      </c>
      <c r="C10" s="483" t="s">
        <v>958</v>
      </c>
      <c r="D10" s="483" t="s">
        <v>664</v>
      </c>
      <c r="E10" s="525"/>
    </row>
    <row r="11" spans="1:5" ht="12.75">
      <c r="A11" s="542">
        <v>9</v>
      </c>
      <c r="B11" s="524" t="s">
        <v>665</v>
      </c>
      <c r="C11" s="483" t="s">
        <v>958</v>
      </c>
      <c r="D11" s="483" t="s">
        <v>664</v>
      </c>
      <c r="E11" s="525"/>
    </row>
    <row r="12" spans="1:5" ht="12.75">
      <c r="A12" s="542">
        <v>10</v>
      </c>
      <c r="B12" s="524" t="s">
        <v>667</v>
      </c>
      <c r="C12" s="526" t="s">
        <v>958</v>
      </c>
      <c r="D12" s="526" t="s">
        <v>664</v>
      </c>
      <c r="E12" s="525"/>
    </row>
    <row r="13" spans="1:5" ht="12.75">
      <c r="A13" s="542">
        <v>11</v>
      </c>
      <c r="B13" s="524" t="s">
        <v>669</v>
      </c>
      <c r="C13" s="483" t="s">
        <v>988</v>
      </c>
      <c r="D13" s="483" t="s">
        <v>958</v>
      </c>
      <c r="E13" s="525"/>
    </row>
    <row r="14" spans="1:5" ht="12.75">
      <c r="A14" s="542">
        <v>12</v>
      </c>
      <c r="B14" s="524" t="s">
        <v>1828</v>
      </c>
      <c r="C14" s="483" t="s">
        <v>671</v>
      </c>
      <c r="D14" s="483" t="s">
        <v>958</v>
      </c>
      <c r="E14" s="525"/>
    </row>
    <row r="15" spans="1:5" ht="12.75">
      <c r="A15" s="542">
        <v>13</v>
      </c>
      <c r="B15" s="524" t="s">
        <v>673</v>
      </c>
      <c r="C15" s="526" t="s">
        <v>1261</v>
      </c>
      <c r="D15" s="526" t="s">
        <v>958</v>
      </c>
      <c r="E15" s="525"/>
    </row>
    <row r="16" spans="1:5" ht="12.75">
      <c r="A16" s="519"/>
      <c r="B16" s="291"/>
      <c r="C16" s="79"/>
      <c r="D16" s="79"/>
      <c r="E16" s="518"/>
    </row>
    <row r="17" spans="1:5" s="2" customFormat="1" ht="12.75">
      <c r="A17" s="517"/>
      <c r="B17" s="291"/>
      <c r="C17" s="80"/>
      <c r="D17" s="80"/>
      <c r="E17" s="518"/>
    </row>
    <row r="18" spans="1:5" ht="12.75">
      <c r="A18" s="519"/>
      <c r="B18" s="291"/>
      <c r="C18" s="79"/>
      <c r="D18" s="79"/>
      <c r="E18" s="518"/>
    </row>
    <row r="19" spans="1:5" ht="12.75">
      <c r="A19" s="519"/>
      <c r="B19" s="291"/>
      <c r="C19" s="79"/>
      <c r="D19" s="79"/>
      <c r="E19" s="518"/>
    </row>
    <row r="20" spans="1:5" ht="12.75">
      <c r="A20" s="519"/>
      <c r="B20" s="291"/>
      <c r="C20" s="79"/>
      <c r="D20" s="79"/>
      <c r="E20" s="518"/>
    </row>
    <row r="21" spans="1:5" ht="12.75">
      <c r="A21" s="517"/>
      <c r="B21" s="291"/>
      <c r="C21" s="79"/>
      <c r="D21" s="79"/>
      <c r="E21" s="518"/>
    </row>
    <row r="22" spans="1:5" ht="12.75">
      <c r="A22" s="517"/>
      <c r="B22" s="291"/>
      <c r="C22" s="79"/>
      <c r="D22" s="79"/>
      <c r="E22" s="518"/>
    </row>
    <row r="23" spans="1:5" ht="12.75">
      <c r="A23" s="517"/>
      <c r="B23" s="291"/>
      <c r="C23" s="79"/>
      <c r="D23" s="79"/>
      <c r="E23" s="518"/>
    </row>
    <row r="24" spans="1:5" ht="12.75">
      <c r="A24" s="519"/>
      <c r="B24" s="78"/>
      <c r="C24" s="80"/>
      <c r="D24" s="80"/>
      <c r="E24" s="518"/>
    </row>
    <row r="25" spans="1:5" ht="12.75">
      <c r="A25" s="517"/>
      <c r="B25" s="291"/>
      <c r="C25" s="79"/>
      <c r="D25" s="79"/>
      <c r="E25" s="518"/>
    </row>
    <row r="26" spans="1:5" ht="12.75">
      <c r="A26" s="517"/>
      <c r="B26" s="291"/>
      <c r="C26" s="79"/>
      <c r="D26" s="79"/>
      <c r="E26" s="518"/>
    </row>
    <row r="27" spans="1:5" ht="12.75">
      <c r="A27" s="517"/>
      <c r="B27" s="291"/>
      <c r="C27" s="79"/>
      <c r="D27" s="79"/>
      <c r="E27" s="518"/>
    </row>
    <row r="28" spans="1:5" ht="12.75">
      <c r="A28" s="519"/>
      <c r="B28" s="78"/>
      <c r="C28" s="80"/>
      <c r="D28" s="80"/>
      <c r="E28" s="518"/>
    </row>
    <row r="29" spans="1:5" ht="12.75">
      <c r="A29" s="519"/>
      <c r="B29" s="78"/>
      <c r="C29" s="80"/>
      <c r="D29" s="80"/>
      <c r="E29" s="518"/>
    </row>
    <row r="30" spans="1:5" ht="12.75">
      <c r="A30" s="519"/>
      <c r="B30" s="78"/>
      <c r="C30" s="80"/>
      <c r="D30" s="80"/>
      <c r="E30" s="518"/>
    </row>
    <row r="31" spans="1:5" ht="12.75">
      <c r="A31" s="519"/>
      <c r="B31" s="78"/>
      <c r="C31" s="80"/>
      <c r="D31" s="80"/>
      <c r="E31" s="518"/>
    </row>
    <row r="32" spans="1:5" ht="12.75">
      <c r="A32" s="519"/>
      <c r="B32" s="78"/>
      <c r="C32" s="80"/>
      <c r="D32" s="80"/>
      <c r="E32" s="518"/>
    </row>
    <row r="33" spans="1:5" ht="12.75">
      <c r="A33" s="519"/>
      <c r="B33" s="78"/>
      <c r="C33" s="80"/>
      <c r="D33" s="80"/>
      <c r="E33" s="518"/>
    </row>
    <row r="34" spans="1:5" ht="12.75">
      <c r="A34" s="519"/>
      <c r="B34" s="78"/>
      <c r="C34" s="80"/>
      <c r="D34" s="80"/>
      <c r="E34" s="518"/>
    </row>
    <row r="35" spans="1:5" ht="12.75">
      <c r="A35" s="519"/>
      <c r="B35" s="78"/>
      <c r="C35" s="80"/>
      <c r="D35" s="80"/>
      <c r="E35" s="518"/>
    </row>
    <row r="36" spans="1:5" ht="12.75">
      <c r="A36" s="519"/>
      <c r="B36" s="78"/>
      <c r="C36" s="80"/>
      <c r="D36" s="80"/>
      <c r="E36" s="518"/>
    </row>
    <row r="37" spans="1:5" ht="12.75">
      <c r="A37" s="519"/>
      <c r="B37" s="78"/>
      <c r="C37" s="80"/>
      <c r="D37" s="80"/>
      <c r="E37" s="518"/>
    </row>
    <row r="38" spans="1:5" ht="12.75">
      <c r="A38" s="519"/>
      <c r="B38" s="78"/>
      <c r="C38" s="80"/>
      <c r="D38" s="80"/>
      <c r="E38" s="518"/>
    </row>
    <row r="39" spans="1:5" ht="12.75">
      <c r="A39" s="519"/>
      <c r="B39" s="78"/>
      <c r="C39" s="80"/>
      <c r="D39" s="80"/>
      <c r="E39" s="518"/>
    </row>
    <row r="40" spans="1:5" ht="12.75">
      <c r="A40" s="519"/>
      <c r="B40" s="78"/>
      <c r="C40" s="80"/>
      <c r="D40" s="80"/>
      <c r="E40" s="518"/>
    </row>
    <row r="41" spans="1:5" ht="12.75">
      <c r="A41" s="519"/>
      <c r="B41" s="78"/>
      <c r="C41" s="80"/>
      <c r="D41" s="80"/>
      <c r="E41" s="518"/>
    </row>
    <row r="42" spans="1:5" ht="12.75">
      <c r="A42" s="519"/>
      <c r="B42" s="78"/>
      <c r="C42" s="80"/>
      <c r="D42" s="80"/>
      <c r="E42" s="518"/>
    </row>
    <row r="43" spans="1:5" ht="12.75">
      <c r="A43" s="519"/>
      <c r="B43" s="78"/>
      <c r="C43" s="80"/>
      <c r="D43" s="80"/>
      <c r="E43" s="518"/>
    </row>
    <row r="44" spans="1:5" ht="12.75">
      <c r="A44" s="519"/>
      <c r="B44" s="78"/>
      <c r="C44" s="80"/>
      <c r="D44" s="80"/>
      <c r="E44" s="518"/>
    </row>
    <row r="45" spans="1:5" ht="12.75">
      <c r="A45" s="519"/>
      <c r="B45" s="78"/>
      <c r="C45" s="80"/>
      <c r="D45" s="80"/>
      <c r="E45" s="518"/>
    </row>
    <row r="46" spans="1:5" ht="12.75">
      <c r="A46" s="519"/>
      <c r="B46" s="78"/>
      <c r="C46" s="80"/>
      <c r="D46" s="80"/>
      <c r="E46" s="518"/>
    </row>
    <row r="47" spans="1:5" ht="12.75">
      <c r="A47" s="519"/>
      <c r="B47" s="78"/>
      <c r="C47" s="80"/>
      <c r="D47" s="80"/>
      <c r="E47" s="518"/>
    </row>
    <row r="48" spans="1:5" ht="13.5" thickBot="1">
      <c r="A48" s="538"/>
      <c r="B48" s="539"/>
      <c r="C48" s="540"/>
      <c r="D48" s="540"/>
      <c r="E48" s="520"/>
    </row>
    <row r="49" spans="1:256" s="72" customFormat="1" ht="13.5" customHeight="1">
      <c r="A49" s="212"/>
      <c r="B49" s="425"/>
      <c r="C49" s="214"/>
      <c r="D49" s="214"/>
      <c r="E49" s="215"/>
      <c r="F49" s="81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72" customFormat="1" ht="13.5" customHeight="1">
      <c r="A50" s="216"/>
      <c r="B50" s="426"/>
      <c r="C50" s="83"/>
      <c r="D50" s="83"/>
      <c r="E50" s="217"/>
      <c r="F50" s="81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72" customFormat="1" ht="13.5" customHeight="1" thickBot="1">
      <c r="A51" s="471" t="s">
        <v>1944</v>
      </c>
      <c r="B51" s="427"/>
      <c r="C51" s="222"/>
      <c r="D51" s="222"/>
      <c r="E51" s="470" t="s">
        <v>643</v>
      </c>
      <c r="F51" s="8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</sheetData>
  <printOptions/>
  <pageMargins left="0.72" right="0.984251968503937" top="1.3779527559055118" bottom="0.984251968503937" header="0.5118110236220472" footer="0.5118110236220472"/>
  <pageSetup fitToHeight="0" fitToWidth="1" horizontalDpi="600" verticalDpi="600" orientation="portrait" paperSize="9" scale="96" r:id="rId1"/>
  <headerFooter alignWithMargins="0">
    <oddHeader>&amp;L&amp;"Arial,Negrita"&amp;14AMPLIACION ET MONTECASEROS&amp;20
&amp;16CAPITULO II&amp;18
&amp;12CABLES MULTIFILARES&amp;C&amp;"Arial,Negrita"
&amp;EPlanilla de Datos Técnicos Garantizados</oddHeader>
    <oddFooter>&amp;C&amp;"Arial,Negrita"Página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60" workbookViewId="0" topLeftCell="A22">
      <selection activeCell="A52" sqref="A52:IV54"/>
    </sheetView>
  </sheetViews>
  <sheetFormatPr defaultColWidth="11.19921875" defaultRowHeight="15"/>
  <cols>
    <col min="1" max="1" width="5" style="19" customWidth="1"/>
    <col min="2" max="2" width="33.69921875" style="2" customWidth="1"/>
    <col min="3" max="3" width="8.796875" style="20" customWidth="1"/>
    <col min="4" max="4" width="11.19921875" style="21" customWidth="1"/>
    <col min="5" max="5" width="12.796875" style="19" customWidth="1"/>
    <col min="6" max="16384" width="11.59765625" style="21" customWidth="1"/>
  </cols>
  <sheetData>
    <row r="1" spans="1:5" ht="13.5" thickBot="1">
      <c r="A1" s="537" t="s">
        <v>652</v>
      </c>
      <c r="B1" s="290"/>
      <c r="C1" s="74"/>
      <c r="D1" s="74"/>
      <c r="E1" s="74"/>
    </row>
    <row r="2" spans="1:5" ht="13.5" thickBot="1">
      <c r="A2" s="54" t="s">
        <v>877</v>
      </c>
      <c r="B2" s="55" t="s">
        <v>955</v>
      </c>
      <c r="C2" s="55" t="s">
        <v>878</v>
      </c>
      <c r="D2" s="55" t="s">
        <v>700</v>
      </c>
      <c r="E2" s="342" t="s">
        <v>701</v>
      </c>
    </row>
    <row r="3" spans="1:5" ht="12.75">
      <c r="A3" s="442" t="s">
        <v>418</v>
      </c>
      <c r="B3" s="521" t="s">
        <v>606</v>
      </c>
      <c r="C3" s="444" t="s">
        <v>958</v>
      </c>
      <c r="D3" s="444" t="s">
        <v>958</v>
      </c>
      <c r="E3" s="516"/>
    </row>
    <row r="4" spans="1:5" ht="12.75">
      <c r="A4" s="532"/>
      <c r="B4" s="524"/>
      <c r="C4" s="483"/>
      <c r="D4" s="483"/>
      <c r="E4" s="518"/>
    </row>
    <row r="5" spans="1:5" ht="12.75">
      <c r="A5" s="532" t="s">
        <v>419</v>
      </c>
      <c r="B5" s="524" t="s">
        <v>1227</v>
      </c>
      <c r="C5" s="483" t="s">
        <v>958</v>
      </c>
      <c r="D5" s="483" t="s">
        <v>607</v>
      </c>
      <c r="E5" s="518"/>
    </row>
    <row r="6" spans="1:5" ht="12.75">
      <c r="A6" s="532"/>
      <c r="B6" s="524"/>
      <c r="C6" s="483"/>
      <c r="D6" s="483" t="s">
        <v>608</v>
      </c>
      <c r="E6" s="518"/>
    </row>
    <row r="7" spans="1:5" ht="12.75">
      <c r="A7" s="532"/>
      <c r="B7" s="524"/>
      <c r="C7" s="483"/>
      <c r="D7" s="483" t="s">
        <v>609</v>
      </c>
      <c r="E7" s="518"/>
    </row>
    <row r="8" spans="1:5" ht="12.75">
      <c r="A8" s="532" t="s">
        <v>421</v>
      </c>
      <c r="B8" s="524" t="s">
        <v>1233</v>
      </c>
      <c r="C8" s="483" t="s">
        <v>958</v>
      </c>
      <c r="D8" s="483" t="s">
        <v>958</v>
      </c>
      <c r="E8" s="518"/>
    </row>
    <row r="9" spans="1:5" ht="12.75">
      <c r="A9" s="532"/>
      <c r="B9" s="524"/>
      <c r="C9" s="483"/>
      <c r="D9" s="483"/>
      <c r="E9" s="518"/>
    </row>
    <row r="10" spans="1:5" ht="12.75">
      <c r="A10" s="532" t="s">
        <v>422</v>
      </c>
      <c r="B10" s="524" t="s">
        <v>610</v>
      </c>
      <c r="C10" s="483" t="s">
        <v>958</v>
      </c>
      <c r="D10" s="483" t="s">
        <v>958</v>
      </c>
      <c r="E10" s="518"/>
    </row>
    <row r="11" spans="1:5" ht="12.75">
      <c r="A11" s="523"/>
      <c r="B11" s="524"/>
      <c r="C11" s="526"/>
      <c r="D11" s="526"/>
      <c r="E11" s="518"/>
    </row>
    <row r="12" spans="1:5" ht="12.75">
      <c r="A12" s="519"/>
      <c r="B12" s="291"/>
      <c r="C12" s="79"/>
      <c r="D12" s="79"/>
      <c r="E12" s="518"/>
    </row>
    <row r="13" spans="1:5" ht="12.75">
      <c r="A13" s="519"/>
      <c r="B13" s="291"/>
      <c r="C13" s="79"/>
      <c r="D13" s="79"/>
      <c r="E13" s="518"/>
    </row>
    <row r="14" spans="1:5" ht="12.75">
      <c r="A14" s="517"/>
      <c r="B14" s="291"/>
      <c r="C14" s="80"/>
      <c r="D14" s="80"/>
      <c r="E14" s="518"/>
    </row>
    <row r="15" spans="1:5" ht="12.75">
      <c r="A15" s="519"/>
      <c r="B15" s="291"/>
      <c r="C15" s="79"/>
      <c r="D15" s="79"/>
      <c r="E15" s="518"/>
    </row>
    <row r="16" spans="1:5" s="2" customFormat="1" ht="12.75">
      <c r="A16" s="517"/>
      <c r="B16" s="291"/>
      <c r="C16" s="80"/>
      <c r="D16" s="80"/>
      <c r="E16" s="518"/>
    </row>
    <row r="17" spans="1:5" ht="12.75">
      <c r="A17" s="519"/>
      <c r="B17" s="291"/>
      <c r="C17" s="79"/>
      <c r="D17" s="79"/>
      <c r="E17" s="518"/>
    </row>
    <row r="18" spans="1:5" ht="12.75">
      <c r="A18" s="519"/>
      <c r="B18" s="291"/>
      <c r="C18" s="79"/>
      <c r="D18" s="79"/>
      <c r="E18" s="518"/>
    </row>
    <row r="19" spans="1:5" ht="12.75">
      <c r="A19" s="519"/>
      <c r="B19" s="291"/>
      <c r="C19" s="79"/>
      <c r="D19" s="79"/>
      <c r="E19" s="518"/>
    </row>
    <row r="20" spans="1:5" ht="12.75">
      <c r="A20" s="517"/>
      <c r="B20" s="291"/>
      <c r="C20" s="79"/>
      <c r="D20" s="79"/>
      <c r="E20" s="518"/>
    </row>
    <row r="21" spans="1:5" ht="13.5" thickBot="1">
      <c r="A21" s="517"/>
      <c r="B21" s="291"/>
      <c r="C21" s="79"/>
      <c r="D21" s="79"/>
      <c r="E21" s="518"/>
    </row>
    <row r="22" spans="1:256" s="72" customFormat="1" ht="13.5" customHeight="1">
      <c r="A22" s="212"/>
      <c r="B22" s="425"/>
      <c r="C22" s="214"/>
      <c r="D22" s="214"/>
      <c r="E22" s="215"/>
      <c r="F22" s="81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72" customFormat="1" ht="13.5" customHeight="1">
      <c r="A23" s="216"/>
      <c r="B23" s="426"/>
      <c r="C23" s="83"/>
      <c r="D23" s="83"/>
      <c r="E23" s="217"/>
      <c r="F23" s="8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72" customFormat="1" ht="13.5" customHeight="1" thickBot="1">
      <c r="A24" s="471" t="s">
        <v>1944</v>
      </c>
      <c r="B24" s="427"/>
      <c r="C24" s="222"/>
      <c r="D24" s="222"/>
      <c r="E24" s="470" t="s">
        <v>643</v>
      </c>
      <c r="F24" s="81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5" ht="13.5" thickBot="1">
      <c r="A25" s="537" t="s">
        <v>653</v>
      </c>
      <c r="B25" s="290"/>
      <c r="C25" s="74"/>
      <c r="D25" s="74"/>
      <c r="E25" s="74"/>
    </row>
    <row r="26" spans="1:5" ht="12.75">
      <c r="A26" s="442" t="s">
        <v>418</v>
      </c>
      <c r="B26" s="521" t="s">
        <v>606</v>
      </c>
      <c r="C26" s="444" t="s">
        <v>958</v>
      </c>
      <c r="D26" s="444" t="s">
        <v>958</v>
      </c>
      <c r="E26" s="516"/>
    </row>
    <row r="27" spans="1:5" ht="12.75">
      <c r="A27" s="532"/>
      <c r="B27" s="524"/>
      <c r="C27" s="483"/>
      <c r="D27" s="483"/>
      <c r="E27" s="518"/>
    </row>
    <row r="28" spans="1:5" ht="12.75">
      <c r="A28" s="532" t="s">
        <v>419</v>
      </c>
      <c r="B28" s="524" t="s">
        <v>1227</v>
      </c>
      <c r="C28" s="483" t="s">
        <v>958</v>
      </c>
      <c r="D28" s="483" t="s">
        <v>607</v>
      </c>
      <c r="E28" s="518"/>
    </row>
    <row r="29" spans="1:5" ht="12.75">
      <c r="A29" s="532"/>
      <c r="B29" s="524"/>
      <c r="C29" s="483"/>
      <c r="D29" s="483" t="s">
        <v>608</v>
      </c>
      <c r="E29" s="518"/>
    </row>
    <row r="30" spans="1:5" ht="12.75">
      <c r="A30" s="532"/>
      <c r="B30" s="524"/>
      <c r="C30" s="483"/>
      <c r="D30" s="483" t="s">
        <v>609</v>
      </c>
      <c r="E30" s="518"/>
    </row>
    <row r="31" spans="1:5" ht="12.75">
      <c r="A31" s="532" t="s">
        <v>421</v>
      </c>
      <c r="B31" s="524" t="s">
        <v>1233</v>
      </c>
      <c r="C31" s="483" t="s">
        <v>958</v>
      </c>
      <c r="D31" s="483" t="s">
        <v>958</v>
      </c>
      <c r="E31" s="518"/>
    </row>
    <row r="32" spans="1:5" ht="12.75">
      <c r="A32" s="532"/>
      <c r="B32" s="524"/>
      <c r="C32" s="483"/>
      <c r="D32" s="483"/>
      <c r="E32" s="518"/>
    </row>
    <row r="33" spans="1:5" ht="12.75">
      <c r="A33" s="532" t="s">
        <v>422</v>
      </c>
      <c r="B33" s="524" t="s">
        <v>610</v>
      </c>
      <c r="C33" s="483" t="s">
        <v>958</v>
      </c>
      <c r="D33" s="483" t="s">
        <v>958</v>
      </c>
      <c r="E33" s="518"/>
    </row>
    <row r="34" spans="1:5" ht="12.75">
      <c r="A34" s="519"/>
      <c r="B34" s="78"/>
      <c r="C34" s="80"/>
      <c r="D34" s="80"/>
      <c r="E34" s="518"/>
    </row>
    <row r="35" spans="1:5" ht="12.75">
      <c r="A35" s="519"/>
      <c r="B35" s="78"/>
      <c r="C35" s="80"/>
      <c r="D35" s="80"/>
      <c r="E35" s="518"/>
    </row>
    <row r="36" spans="1:5" ht="12.75">
      <c r="A36" s="519"/>
      <c r="B36" s="78"/>
      <c r="C36" s="80"/>
      <c r="D36" s="80"/>
      <c r="E36" s="518"/>
    </row>
    <row r="37" spans="1:5" ht="12.75">
      <c r="A37" s="519"/>
      <c r="B37" s="78"/>
      <c r="C37" s="80"/>
      <c r="D37" s="80"/>
      <c r="E37" s="518"/>
    </row>
    <row r="38" spans="1:5" ht="12.75">
      <c r="A38" s="519"/>
      <c r="B38" s="78"/>
      <c r="C38" s="80"/>
      <c r="D38" s="80"/>
      <c r="E38" s="518"/>
    </row>
    <row r="39" spans="1:5" ht="12.75">
      <c r="A39" s="519"/>
      <c r="B39" s="78"/>
      <c r="C39" s="80"/>
      <c r="D39" s="80"/>
      <c r="E39" s="518"/>
    </row>
    <row r="40" spans="1:5" ht="12.75">
      <c r="A40" s="519"/>
      <c r="B40" s="78"/>
      <c r="C40" s="80"/>
      <c r="D40" s="80"/>
      <c r="E40" s="518"/>
    </row>
    <row r="41" spans="1:5" ht="12.75">
      <c r="A41" s="519"/>
      <c r="B41" s="78"/>
      <c r="C41" s="80"/>
      <c r="D41" s="80"/>
      <c r="E41" s="518"/>
    </row>
    <row r="42" spans="1:5" ht="12.75">
      <c r="A42" s="519"/>
      <c r="B42" s="78"/>
      <c r="C42" s="80"/>
      <c r="D42" s="80"/>
      <c r="E42" s="518"/>
    </row>
    <row r="43" spans="1:5" ht="12.75">
      <c r="A43" s="519"/>
      <c r="B43" s="78"/>
      <c r="C43" s="80"/>
      <c r="D43" s="80"/>
      <c r="E43" s="518"/>
    </row>
    <row r="44" spans="1:5" ht="12.75">
      <c r="A44" s="519"/>
      <c r="B44" s="78"/>
      <c r="C44" s="80"/>
      <c r="D44" s="80"/>
      <c r="E44" s="518"/>
    </row>
    <row r="45" spans="1:5" ht="12.75">
      <c r="A45" s="519"/>
      <c r="B45" s="78"/>
      <c r="C45" s="80"/>
      <c r="D45" s="80"/>
      <c r="E45" s="518"/>
    </row>
    <row r="46" spans="1:5" ht="12.75">
      <c r="A46" s="519"/>
      <c r="B46" s="78"/>
      <c r="C46" s="80"/>
      <c r="D46" s="80"/>
      <c r="E46" s="518"/>
    </row>
    <row r="47" spans="1:5" ht="12.75">
      <c r="A47" s="519"/>
      <c r="B47" s="78"/>
      <c r="C47" s="80"/>
      <c r="D47" s="80"/>
      <c r="E47" s="518"/>
    </row>
    <row r="48" spans="1:5" ht="12.75">
      <c r="A48" s="519"/>
      <c r="B48" s="78"/>
      <c r="C48" s="80"/>
      <c r="D48" s="80"/>
      <c r="E48" s="518"/>
    </row>
    <row r="49" spans="1:5" ht="12.75">
      <c r="A49" s="519"/>
      <c r="B49" s="78"/>
      <c r="C49" s="80"/>
      <c r="D49" s="80"/>
      <c r="E49" s="518"/>
    </row>
    <row r="50" spans="1:5" ht="12.75">
      <c r="A50" s="519"/>
      <c r="B50" s="78"/>
      <c r="C50" s="80"/>
      <c r="D50" s="80"/>
      <c r="E50" s="518"/>
    </row>
    <row r="51" spans="1:5" ht="13.5" thickBot="1">
      <c r="A51" s="538"/>
      <c r="B51" s="539"/>
      <c r="C51" s="540"/>
      <c r="D51" s="540"/>
      <c r="E51" s="520"/>
    </row>
    <row r="52" spans="1:256" s="72" customFormat="1" ht="13.5" customHeight="1">
      <c r="A52" s="212"/>
      <c r="B52" s="425"/>
      <c r="C52" s="214"/>
      <c r="D52" s="214"/>
      <c r="E52" s="215"/>
      <c r="F52" s="81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72" customFormat="1" ht="13.5" customHeight="1">
      <c r="A53" s="216"/>
      <c r="B53" s="426"/>
      <c r="C53" s="83"/>
      <c r="D53" s="83"/>
      <c r="E53" s="217"/>
      <c r="F53" s="81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72" customFormat="1" ht="13.5" customHeight="1" thickBot="1">
      <c r="A54" s="471" t="s">
        <v>1944</v>
      </c>
      <c r="B54" s="427"/>
      <c r="C54" s="222"/>
      <c r="D54" s="222"/>
      <c r="E54" s="470" t="s">
        <v>643</v>
      </c>
      <c r="F54" s="81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</sheetData>
  <printOptions/>
  <pageMargins left="0.72" right="0.984251968503937" top="1.3779527559055118" bottom="0.984251968503937" header="0.5118110236220472" footer="0.5118110236220472"/>
  <pageSetup fitToHeight="0" horizontalDpi="600" verticalDpi="600" orientation="portrait" paperSize="9" scale="95" r:id="rId1"/>
  <headerFooter alignWithMargins="0">
    <oddHeader>&amp;L&amp;"Arial,Negrita"&amp;14AMPLIACION ET MONTECASEROS&amp;20
&amp;16CAPITULO II&amp;18
&amp;12MORSETERIA 132 KV&amp;C&amp;"Arial,Negrita"
&amp;EPlanilla de Datos Técnicos Garantizados</oddHeader>
    <oddFooter>&amp;C&amp;"Arial,Negrita"Página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6"/>
  <sheetViews>
    <sheetView showGridLines="0" view="pageBreakPreview" zoomScaleSheetLayoutView="100" workbookViewId="0" topLeftCell="A76">
      <selection activeCell="B223" sqref="B223"/>
    </sheetView>
  </sheetViews>
  <sheetFormatPr defaultColWidth="11.59765625" defaultRowHeight="15"/>
  <cols>
    <col min="1" max="1" width="5.8984375" style="10" customWidth="1"/>
    <col min="2" max="2" width="32.69921875" style="0" customWidth="1"/>
    <col min="3" max="3" width="7.796875" style="0" customWidth="1"/>
    <col min="4" max="4" width="8.69921875" style="0" customWidth="1"/>
    <col min="5" max="5" width="8.3984375" style="0" customWidth="1"/>
    <col min="6" max="6" width="15.19921875" style="0" customWidth="1"/>
  </cols>
  <sheetData>
    <row r="1" spans="1:6" ht="15.75" thickBot="1">
      <c r="A1" s="188"/>
      <c r="B1" s="225" t="s">
        <v>491</v>
      </c>
      <c r="C1" s="226"/>
      <c r="D1" s="226"/>
      <c r="E1" s="227"/>
      <c r="F1" s="228" t="s">
        <v>492</v>
      </c>
    </row>
    <row r="2" spans="1:6" ht="15">
      <c r="A2" s="203" t="s">
        <v>698</v>
      </c>
      <c r="B2" s="229" t="s">
        <v>493</v>
      </c>
      <c r="C2" s="229" t="s">
        <v>699</v>
      </c>
      <c r="D2" s="229" t="s">
        <v>879</v>
      </c>
      <c r="E2" s="229" t="s">
        <v>880</v>
      </c>
      <c r="F2" s="230" t="s">
        <v>702</v>
      </c>
    </row>
    <row r="3" spans="1:6" ht="15">
      <c r="A3" s="199">
        <v>1</v>
      </c>
      <c r="B3" s="136" t="s">
        <v>494</v>
      </c>
      <c r="C3" s="137"/>
      <c r="D3" s="137"/>
      <c r="E3" s="136"/>
      <c r="F3" s="231"/>
    </row>
    <row r="4" spans="1:6" ht="15">
      <c r="A4" s="199">
        <v>2</v>
      </c>
      <c r="B4" s="136" t="s">
        <v>495</v>
      </c>
      <c r="C4" s="137"/>
      <c r="D4" s="137" t="s">
        <v>496</v>
      </c>
      <c r="E4" s="136"/>
      <c r="F4" s="231"/>
    </row>
    <row r="5" spans="1:6" ht="15">
      <c r="A5" s="199">
        <v>3</v>
      </c>
      <c r="B5" s="136" t="s">
        <v>497</v>
      </c>
      <c r="C5" s="137"/>
      <c r="D5" s="137"/>
      <c r="E5" s="136"/>
      <c r="F5" s="231"/>
    </row>
    <row r="6" spans="1:6" ht="22.5">
      <c r="A6" s="199">
        <v>4</v>
      </c>
      <c r="B6" s="141" t="s">
        <v>498</v>
      </c>
      <c r="C6" s="137"/>
      <c r="D6" s="142" t="s">
        <v>499</v>
      </c>
      <c r="E6" s="136"/>
      <c r="F6" s="231"/>
    </row>
    <row r="7" spans="1:6" ht="15">
      <c r="A7" s="199">
        <v>5</v>
      </c>
      <c r="B7" s="136" t="s">
        <v>500</v>
      </c>
      <c r="C7" s="137"/>
      <c r="D7" s="137" t="s">
        <v>501</v>
      </c>
      <c r="E7" s="136"/>
      <c r="F7" s="231"/>
    </row>
    <row r="8" spans="1:6" ht="15">
      <c r="A8" s="199">
        <v>6</v>
      </c>
      <c r="B8" s="136" t="s">
        <v>502</v>
      </c>
      <c r="C8" s="137"/>
      <c r="D8" s="137"/>
      <c r="E8" s="136"/>
      <c r="F8" s="231"/>
    </row>
    <row r="9" spans="1:6" ht="15">
      <c r="A9" s="199">
        <v>7</v>
      </c>
      <c r="B9" s="136" t="s">
        <v>503</v>
      </c>
      <c r="C9" s="137"/>
      <c r="D9" s="137" t="s">
        <v>504</v>
      </c>
      <c r="E9" s="136"/>
      <c r="F9" s="231"/>
    </row>
    <row r="10" spans="1:6" ht="15">
      <c r="A10" s="199">
        <v>8</v>
      </c>
      <c r="B10" s="136" t="s">
        <v>505</v>
      </c>
      <c r="C10" s="137" t="s">
        <v>971</v>
      </c>
      <c r="D10" s="137">
        <v>132</v>
      </c>
      <c r="E10" s="136"/>
      <c r="F10" s="231"/>
    </row>
    <row r="11" spans="1:6" ht="15">
      <c r="A11" s="199">
        <v>9</v>
      </c>
      <c r="B11" s="136" t="s">
        <v>506</v>
      </c>
      <c r="C11" s="137" t="s">
        <v>971</v>
      </c>
      <c r="D11" s="137">
        <v>145</v>
      </c>
      <c r="E11" s="136"/>
      <c r="F11" s="231"/>
    </row>
    <row r="12" spans="1:6" ht="15">
      <c r="A12" s="199">
        <v>10</v>
      </c>
      <c r="B12" s="136" t="s">
        <v>507</v>
      </c>
      <c r="C12" s="137" t="s">
        <v>977</v>
      </c>
      <c r="D12" s="137">
        <v>50</v>
      </c>
      <c r="E12" s="136"/>
      <c r="F12" s="231"/>
    </row>
    <row r="13" spans="1:6" ht="15">
      <c r="A13" s="199">
        <v>11</v>
      </c>
      <c r="B13" s="136" t="s">
        <v>508</v>
      </c>
      <c r="C13" s="137"/>
      <c r="D13" s="137" t="s">
        <v>509</v>
      </c>
      <c r="E13" s="136"/>
      <c r="F13" s="231"/>
    </row>
    <row r="14" spans="1:6" ht="15">
      <c r="A14" s="199">
        <v>12</v>
      </c>
      <c r="B14" s="136" t="s">
        <v>510</v>
      </c>
      <c r="C14" s="137" t="s">
        <v>971</v>
      </c>
      <c r="D14" s="137">
        <v>120</v>
      </c>
      <c r="E14" s="136"/>
      <c r="F14" s="231"/>
    </row>
    <row r="15" spans="1:6" ht="15">
      <c r="A15" s="199">
        <v>13</v>
      </c>
      <c r="B15" s="136" t="s">
        <v>511</v>
      </c>
      <c r="C15" s="137" t="s">
        <v>971</v>
      </c>
      <c r="D15" s="137">
        <v>98</v>
      </c>
      <c r="E15" s="136"/>
      <c r="F15" s="231"/>
    </row>
    <row r="16" spans="1:6" ht="15">
      <c r="A16" s="199">
        <v>14</v>
      </c>
      <c r="B16" s="136" t="s">
        <v>512</v>
      </c>
      <c r="C16" s="137" t="s">
        <v>993</v>
      </c>
      <c r="D16" s="137">
        <v>10</v>
      </c>
      <c r="E16" s="136"/>
      <c r="F16" s="231"/>
    </row>
    <row r="17" spans="1:6" ht="15">
      <c r="A17" s="199">
        <v>15</v>
      </c>
      <c r="B17" s="136" t="s">
        <v>513</v>
      </c>
      <c r="C17" s="137" t="s">
        <v>514</v>
      </c>
      <c r="D17" s="137">
        <v>550</v>
      </c>
      <c r="E17" s="136"/>
      <c r="F17" s="231"/>
    </row>
    <row r="18" spans="1:6" ht="15">
      <c r="A18" s="199">
        <v>16</v>
      </c>
      <c r="B18" s="136" t="s">
        <v>515</v>
      </c>
      <c r="C18" s="137" t="s">
        <v>1879</v>
      </c>
      <c r="D18" s="137">
        <v>230</v>
      </c>
      <c r="E18" s="136"/>
      <c r="F18" s="231"/>
    </row>
    <row r="19" spans="1:6" ht="15">
      <c r="A19" s="199">
        <v>17</v>
      </c>
      <c r="B19" s="136" t="s">
        <v>516</v>
      </c>
      <c r="C19" s="137" t="s">
        <v>578</v>
      </c>
      <c r="D19" s="137" t="s">
        <v>517</v>
      </c>
      <c r="E19" s="136"/>
      <c r="F19" s="231"/>
    </row>
    <row r="20" spans="1:6" ht="15">
      <c r="A20" s="199">
        <v>18</v>
      </c>
      <c r="B20" s="136" t="s">
        <v>518</v>
      </c>
      <c r="C20" s="137"/>
      <c r="D20" s="137"/>
      <c r="E20" s="136"/>
      <c r="F20" s="231"/>
    </row>
    <row r="21" spans="1:6" ht="15">
      <c r="A21" s="197" t="s">
        <v>941</v>
      </c>
      <c r="B21" s="136" t="s">
        <v>519</v>
      </c>
      <c r="C21" s="137" t="s">
        <v>1879</v>
      </c>
      <c r="D21" s="137">
        <v>136</v>
      </c>
      <c r="E21" s="136"/>
      <c r="F21" s="231"/>
    </row>
    <row r="22" spans="1:6" ht="15">
      <c r="A22" s="197" t="s">
        <v>942</v>
      </c>
      <c r="B22" s="136" t="s">
        <v>520</v>
      </c>
      <c r="C22" s="137" t="s">
        <v>1879</v>
      </c>
      <c r="D22" s="137">
        <v>129</v>
      </c>
      <c r="E22" s="136"/>
      <c r="F22" s="231"/>
    </row>
    <row r="23" spans="1:6" ht="15">
      <c r="A23" s="197">
        <v>19</v>
      </c>
      <c r="B23" s="136" t="s">
        <v>521</v>
      </c>
      <c r="C23" s="137" t="s">
        <v>514</v>
      </c>
      <c r="D23" s="137"/>
      <c r="E23" s="136"/>
      <c r="F23" s="231"/>
    </row>
    <row r="24" spans="1:6" ht="15">
      <c r="A24" s="197">
        <v>20</v>
      </c>
      <c r="B24" s="136" t="s">
        <v>522</v>
      </c>
      <c r="C24" s="137" t="s">
        <v>514</v>
      </c>
      <c r="D24" s="137"/>
      <c r="E24" s="136"/>
      <c r="F24" s="231"/>
    </row>
    <row r="25" spans="1:6" ht="15">
      <c r="A25" s="197">
        <v>21</v>
      </c>
      <c r="B25" s="136" t="s">
        <v>523</v>
      </c>
      <c r="C25" s="137" t="s">
        <v>514</v>
      </c>
      <c r="D25" s="137"/>
      <c r="E25" s="136"/>
      <c r="F25" s="231"/>
    </row>
    <row r="26" spans="1:6" ht="15">
      <c r="A26" s="197">
        <v>22</v>
      </c>
      <c r="B26" s="136" t="s">
        <v>524</v>
      </c>
      <c r="C26" s="137"/>
      <c r="D26" s="137"/>
      <c r="E26" s="136"/>
      <c r="F26" s="231"/>
    </row>
    <row r="27" spans="1:6" ht="15">
      <c r="A27" s="197">
        <v>23</v>
      </c>
      <c r="B27" s="136" t="s">
        <v>525</v>
      </c>
      <c r="C27" s="137"/>
      <c r="D27" s="137"/>
      <c r="E27" s="136"/>
      <c r="F27" s="231"/>
    </row>
    <row r="28" spans="1:6" ht="15">
      <c r="A28" s="197" t="s">
        <v>1076</v>
      </c>
      <c r="B28" s="136" t="s">
        <v>526</v>
      </c>
      <c r="C28" s="137" t="s">
        <v>514</v>
      </c>
      <c r="D28" s="137"/>
      <c r="E28" s="136"/>
      <c r="F28" s="231"/>
    </row>
    <row r="29" spans="1:6" ht="15">
      <c r="A29" s="197" t="s">
        <v>490</v>
      </c>
      <c r="B29" s="136" t="s">
        <v>527</v>
      </c>
      <c r="C29" s="137" t="s">
        <v>514</v>
      </c>
      <c r="D29" s="137" t="s">
        <v>528</v>
      </c>
      <c r="E29" s="136"/>
      <c r="F29" s="231"/>
    </row>
    <row r="30" spans="1:6" ht="15">
      <c r="A30" s="197" t="s">
        <v>529</v>
      </c>
      <c r="B30" s="136" t="s">
        <v>530</v>
      </c>
      <c r="C30" s="137" t="s">
        <v>514</v>
      </c>
      <c r="D30" s="137"/>
      <c r="E30" s="136"/>
      <c r="F30" s="231"/>
    </row>
    <row r="31" spans="1:6" ht="15">
      <c r="A31" s="197" t="s">
        <v>531</v>
      </c>
      <c r="B31" s="136" t="s">
        <v>532</v>
      </c>
      <c r="C31" s="137" t="s">
        <v>514</v>
      </c>
      <c r="D31" s="137"/>
      <c r="E31" s="136"/>
      <c r="F31" s="231"/>
    </row>
    <row r="32" spans="1:6" ht="15">
      <c r="A32" s="197">
        <v>24</v>
      </c>
      <c r="B32" s="136" t="s">
        <v>533</v>
      </c>
      <c r="C32" s="137"/>
      <c r="D32" s="137"/>
      <c r="E32" s="136"/>
      <c r="F32" s="231"/>
    </row>
    <row r="33" spans="1:6" ht="15">
      <c r="A33" s="197" t="s">
        <v>1553</v>
      </c>
      <c r="B33" s="136" t="s">
        <v>534</v>
      </c>
      <c r="C33" s="137" t="s">
        <v>993</v>
      </c>
      <c r="D33" s="137">
        <v>10</v>
      </c>
      <c r="E33" s="136"/>
      <c r="F33" s="231"/>
    </row>
    <row r="34" spans="1:6" ht="15">
      <c r="A34" s="197" t="s">
        <v>1554</v>
      </c>
      <c r="B34" s="136" t="s">
        <v>535</v>
      </c>
      <c r="C34" s="137" t="s">
        <v>993</v>
      </c>
      <c r="D34" s="137">
        <v>100</v>
      </c>
      <c r="E34" s="136"/>
      <c r="F34" s="231"/>
    </row>
    <row r="35" spans="1:6" ht="15">
      <c r="A35" s="197">
        <v>25</v>
      </c>
      <c r="B35" s="136" t="s">
        <v>536</v>
      </c>
      <c r="C35" s="137"/>
      <c r="D35" s="137"/>
      <c r="E35" s="136"/>
      <c r="F35" s="231"/>
    </row>
    <row r="36" spans="1:6" ht="15">
      <c r="A36" s="197" t="s">
        <v>769</v>
      </c>
      <c r="B36" s="136" t="s">
        <v>537</v>
      </c>
      <c r="C36" s="137" t="s">
        <v>538</v>
      </c>
      <c r="D36" s="137" t="s">
        <v>539</v>
      </c>
      <c r="E36" s="136"/>
      <c r="F36" s="231"/>
    </row>
    <row r="37" spans="1:6" ht="15">
      <c r="A37" s="197" t="s">
        <v>770</v>
      </c>
      <c r="B37" s="136" t="s">
        <v>540</v>
      </c>
      <c r="C37" s="137" t="s">
        <v>1102</v>
      </c>
      <c r="D37" s="137" t="s">
        <v>541</v>
      </c>
      <c r="E37" s="136"/>
      <c r="F37" s="231"/>
    </row>
    <row r="38" spans="1:6" ht="15">
      <c r="A38" s="197" t="s">
        <v>771</v>
      </c>
      <c r="B38" s="136" t="s">
        <v>542</v>
      </c>
      <c r="C38" s="137"/>
      <c r="D38" s="137" t="s">
        <v>541</v>
      </c>
      <c r="E38" s="136"/>
      <c r="F38" s="231"/>
    </row>
    <row r="39" spans="1:6" ht="15">
      <c r="A39" s="197" t="s">
        <v>543</v>
      </c>
      <c r="B39" s="136" t="s">
        <v>544</v>
      </c>
      <c r="C39" s="137" t="s">
        <v>939</v>
      </c>
      <c r="D39" s="137" t="s">
        <v>541</v>
      </c>
      <c r="E39" s="136"/>
      <c r="F39" s="231"/>
    </row>
    <row r="40" spans="1:6" ht="15">
      <c r="A40" s="200"/>
      <c r="B40" s="136"/>
      <c r="C40" s="137"/>
      <c r="D40" s="137"/>
      <c r="E40" s="136"/>
      <c r="F40" s="231"/>
    </row>
    <row r="41" spans="1:6" ht="15.75" thickBot="1">
      <c r="A41" s="232"/>
      <c r="B41" s="187"/>
      <c r="C41" s="143"/>
      <c r="D41" s="143"/>
      <c r="E41" s="187"/>
      <c r="F41" s="233"/>
    </row>
    <row r="42" spans="1:6" ht="15">
      <c r="A42" s="212"/>
      <c r="B42" s="213"/>
      <c r="C42" s="214"/>
      <c r="D42" s="214"/>
      <c r="E42" s="214"/>
      <c r="F42" s="215"/>
    </row>
    <row r="43" spans="1:6" ht="15">
      <c r="A43" s="216"/>
      <c r="B43" s="86"/>
      <c r="C43" s="83"/>
      <c r="D43" s="83"/>
      <c r="E43" s="83"/>
      <c r="F43" s="217"/>
    </row>
    <row r="44" spans="1:6" ht="15">
      <c r="A44" s="218"/>
      <c r="B44" s="86"/>
      <c r="C44" s="83"/>
      <c r="D44" s="96"/>
      <c r="E44" s="83"/>
      <c r="F44" s="219"/>
    </row>
    <row r="45" spans="1:6" ht="15.75" thickBot="1">
      <c r="A45" s="220" t="s">
        <v>1944</v>
      </c>
      <c r="B45" s="221"/>
      <c r="C45" s="222"/>
      <c r="D45" s="223"/>
      <c r="E45" s="222"/>
      <c r="F45" s="224" t="s">
        <v>97</v>
      </c>
    </row>
    <row r="46" spans="1:6" ht="15.75" thickBot="1">
      <c r="A46" s="188"/>
      <c r="B46" s="225" t="s">
        <v>491</v>
      </c>
      <c r="C46" s="226"/>
      <c r="D46" s="226"/>
      <c r="E46" s="190"/>
      <c r="F46" s="228" t="s">
        <v>545</v>
      </c>
    </row>
    <row r="47" spans="1:6" ht="15">
      <c r="A47" s="203" t="s">
        <v>698</v>
      </c>
      <c r="B47" s="234" t="s">
        <v>493</v>
      </c>
      <c r="C47" s="229" t="s">
        <v>699</v>
      </c>
      <c r="D47" s="229" t="s">
        <v>879</v>
      </c>
      <c r="E47" s="229" t="s">
        <v>880</v>
      </c>
      <c r="F47" s="230" t="s">
        <v>702</v>
      </c>
    </row>
    <row r="48" spans="1:6" ht="15">
      <c r="A48" s="200">
        <v>26</v>
      </c>
      <c r="B48" s="136" t="s">
        <v>546</v>
      </c>
      <c r="C48" s="137"/>
      <c r="D48" s="137"/>
      <c r="E48" s="136"/>
      <c r="F48" s="231"/>
    </row>
    <row r="49" spans="1:6" ht="15">
      <c r="A49" s="200" t="s">
        <v>1004</v>
      </c>
      <c r="B49" s="136" t="s">
        <v>547</v>
      </c>
      <c r="C49" s="137" t="s">
        <v>548</v>
      </c>
      <c r="D49" s="137"/>
      <c r="E49" s="136"/>
      <c r="F49" s="231"/>
    </row>
    <row r="50" spans="1:6" ht="15">
      <c r="A50" s="200" t="s">
        <v>1006</v>
      </c>
      <c r="B50" s="136" t="s">
        <v>549</v>
      </c>
      <c r="C50" s="137" t="s">
        <v>1</v>
      </c>
      <c r="D50" s="137"/>
      <c r="E50" s="136"/>
      <c r="F50" s="231"/>
    </row>
    <row r="51" spans="1:6" ht="15">
      <c r="A51" s="200" t="s">
        <v>74</v>
      </c>
      <c r="B51" s="136" t="s">
        <v>550</v>
      </c>
      <c r="C51" s="137" t="s">
        <v>440</v>
      </c>
      <c r="D51" s="137">
        <v>7</v>
      </c>
      <c r="E51" s="136"/>
      <c r="F51" s="231"/>
    </row>
    <row r="52" spans="1:6" ht="15">
      <c r="A52" s="200">
        <v>27</v>
      </c>
      <c r="B52" s="136" t="s">
        <v>551</v>
      </c>
      <c r="C52" s="137"/>
      <c r="D52" s="137">
        <v>3</v>
      </c>
      <c r="E52" s="136"/>
      <c r="F52" s="231"/>
    </row>
    <row r="53" spans="1:6" ht="15">
      <c r="A53" s="200">
        <v>28</v>
      </c>
      <c r="B53" s="136" t="s">
        <v>552</v>
      </c>
      <c r="C53" s="137" t="s">
        <v>553</v>
      </c>
      <c r="D53" s="137" t="s">
        <v>554</v>
      </c>
      <c r="E53" s="136"/>
      <c r="F53" s="231"/>
    </row>
    <row r="54" spans="1:6" ht="15">
      <c r="A54" s="200">
        <v>29</v>
      </c>
      <c r="B54" s="136" t="s">
        <v>555</v>
      </c>
      <c r="C54" s="137" t="s">
        <v>971</v>
      </c>
      <c r="D54" s="137" t="s">
        <v>554</v>
      </c>
      <c r="E54" s="136"/>
      <c r="F54" s="231"/>
    </row>
    <row r="55" spans="1:6" ht="15">
      <c r="A55" s="200">
        <v>30</v>
      </c>
      <c r="B55" s="136" t="s">
        <v>556</v>
      </c>
      <c r="C55" s="137" t="s">
        <v>31</v>
      </c>
      <c r="D55" s="137"/>
      <c r="E55" s="136"/>
      <c r="F55" s="231"/>
    </row>
    <row r="56" spans="1:6" ht="15">
      <c r="A56" s="200">
        <v>31</v>
      </c>
      <c r="B56" s="136" t="s">
        <v>557</v>
      </c>
      <c r="C56" s="137" t="s">
        <v>31</v>
      </c>
      <c r="D56" s="137"/>
      <c r="E56" s="136"/>
      <c r="F56" s="231"/>
    </row>
    <row r="57" spans="1:6" ht="15">
      <c r="A57" s="200">
        <v>32</v>
      </c>
      <c r="B57" s="136" t="s">
        <v>558</v>
      </c>
      <c r="C57" s="137" t="s">
        <v>559</v>
      </c>
      <c r="D57" s="137">
        <v>31</v>
      </c>
      <c r="E57" s="136"/>
      <c r="F57" s="231"/>
    </row>
    <row r="58" spans="1:6" ht="15">
      <c r="A58" s="200">
        <v>33</v>
      </c>
      <c r="B58" s="136" t="s">
        <v>560</v>
      </c>
      <c r="C58" s="137" t="s">
        <v>31</v>
      </c>
      <c r="D58" s="137"/>
      <c r="E58" s="136"/>
      <c r="F58" s="231"/>
    </row>
    <row r="59" spans="1:6" ht="15">
      <c r="A59" s="200">
        <v>34</v>
      </c>
      <c r="B59" s="136" t="s">
        <v>561</v>
      </c>
      <c r="C59" s="137"/>
      <c r="D59" s="137"/>
      <c r="E59" s="136"/>
      <c r="F59" s="231"/>
    </row>
    <row r="60" spans="1:6" ht="15">
      <c r="A60" s="200" t="s">
        <v>562</v>
      </c>
      <c r="B60" s="136" t="s">
        <v>563</v>
      </c>
      <c r="C60" s="137" t="s">
        <v>45</v>
      </c>
      <c r="D60" s="137"/>
      <c r="E60" s="136"/>
      <c r="F60" s="231"/>
    </row>
    <row r="61" spans="1:6" ht="15">
      <c r="A61" s="200" t="s">
        <v>564</v>
      </c>
      <c r="B61" s="136" t="s">
        <v>565</v>
      </c>
      <c r="C61" s="137" t="s">
        <v>975</v>
      </c>
      <c r="D61" s="137"/>
      <c r="E61" s="136"/>
      <c r="F61" s="231"/>
    </row>
    <row r="62" spans="1:6" ht="15">
      <c r="A62" s="200">
        <v>35</v>
      </c>
      <c r="B62" s="136" t="s">
        <v>566</v>
      </c>
      <c r="C62" s="137"/>
      <c r="D62" s="137"/>
      <c r="E62" s="136"/>
      <c r="F62" s="231"/>
    </row>
    <row r="63" spans="1:6" ht="15">
      <c r="A63" s="200" t="s">
        <v>567</v>
      </c>
      <c r="B63" s="136" t="s">
        <v>568</v>
      </c>
      <c r="C63" s="137"/>
      <c r="D63" s="137"/>
      <c r="E63" s="136"/>
      <c r="F63" s="231"/>
    </row>
    <row r="64" spans="1:6" ht="15">
      <c r="A64" s="200" t="s">
        <v>569</v>
      </c>
      <c r="B64" s="136" t="s">
        <v>570</v>
      </c>
      <c r="C64" s="137"/>
      <c r="D64" s="137"/>
      <c r="E64" s="136"/>
      <c r="F64" s="231"/>
    </row>
    <row r="65" spans="1:6" ht="15">
      <c r="A65" s="200" t="s">
        <v>571</v>
      </c>
      <c r="B65" s="136" t="s">
        <v>572</v>
      </c>
      <c r="C65" s="137"/>
      <c r="D65" s="137" t="s">
        <v>573</v>
      </c>
      <c r="E65" s="136"/>
      <c r="F65" s="231"/>
    </row>
    <row r="66" spans="1:6" ht="15">
      <c r="A66" s="200">
        <v>36</v>
      </c>
      <c r="B66" s="136" t="s">
        <v>574</v>
      </c>
      <c r="C66" s="137" t="s">
        <v>939</v>
      </c>
      <c r="D66" s="137"/>
      <c r="E66" s="136"/>
      <c r="F66" s="231"/>
    </row>
    <row r="67" spans="1:6" ht="15">
      <c r="A67" s="200">
        <v>37</v>
      </c>
      <c r="B67" s="136" t="s">
        <v>575</v>
      </c>
      <c r="C67" s="137" t="s">
        <v>939</v>
      </c>
      <c r="D67" s="137"/>
      <c r="E67" s="136"/>
      <c r="F67" s="231"/>
    </row>
    <row r="68" spans="1:6" ht="15">
      <c r="A68" s="200">
        <v>38</v>
      </c>
      <c r="B68" s="136" t="s">
        <v>576</v>
      </c>
      <c r="C68" s="137" t="s">
        <v>939</v>
      </c>
      <c r="D68" s="137"/>
      <c r="E68" s="136"/>
      <c r="F68" s="231"/>
    </row>
    <row r="69" spans="1:6" ht="15">
      <c r="A69" s="200"/>
      <c r="B69" s="136"/>
      <c r="C69" s="136"/>
      <c r="D69" s="136"/>
      <c r="E69" s="136"/>
      <c r="F69" s="231"/>
    </row>
    <row r="70" spans="1:6" ht="15">
      <c r="A70" s="200"/>
      <c r="B70" s="136"/>
      <c r="C70" s="136"/>
      <c r="D70" s="136"/>
      <c r="E70" s="136"/>
      <c r="F70" s="231"/>
    </row>
    <row r="71" spans="1:6" ht="15">
      <c r="A71" s="200"/>
      <c r="B71" s="136"/>
      <c r="C71" s="136"/>
      <c r="D71" s="136"/>
      <c r="E71" s="136"/>
      <c r="F71" s="231"/>
    </row>
    <row r="72" spans="1:6" ht="15">
      <c r="A72" s="200"/>
      <c r="B72" s="136"/>
      <c r="C72" s="136"/>
      <c r="D72" s="136"/>
      <c r="E72" s="136"/>
      <c r="F72" s="231"/>
    </row>
    <row r="73" spans="1:6" ht="15">
      <c r="A73" s="200"/>
      <c r="B73" s="136"/>
      <c r="C73" s="136"/>
      <c r="D73" s="136"/>
      <c r="E73" s="136"/>
      <c r="F73" s="231"/>
    </row>
    <row r="74" spans="1:6" ht="15">
      <c r="A74" s="200"/>
      <c r="B74" s="136"/>
      <c r="C74" s="136"/>
      <c r="D74" s="136"/>
      <c r="E74" s="136"/>
      <c r="F74" s="231"/>
    </row>
    <row r="75" spans="1:6" ht="15">
      <c r="A75" s="200"/>
      <c r="B75" s="136"/>
      <c r="C75" s="136"/>
      <c r="D75" s="136"/>
      <c r="E75" s="136"/>
      <c r="F75" s="231"/>
    </row>
    <row r="76" spans="1:6" ht="15">
      <c r="A76" s="200"/>
      <c r="B76" s="136"/>
      <c r="C76" s="137"/>
      <c r="D76" s="136"/>
      <c r="E76" s="136"/>
      <c r="F76" s="231"/>
    </row>
    <row r="77" spans="1:6" ht="15">
      <c r="A77" s="200"/>
      <c r="B77" s="136"/>
      <c r="C77" s="137"/>
      <c r="D77" s="136"/>
      <c r="E77" s="136"/>
      <c r="F77" s="231"/>
    </row>
    <row r="78" spans="1:6" ht="15">
      <c r="A78" s="200"/>
      <c r="B78" s="136"/>
      <c r="C78" s="137"/>
      <c r="D78" s="136"/>
      <c r="E78" s="136"/>
      <c r="F78" s="231"/>
    </row>
    <row r="79" spans="1:6" ht="15">
      <c r="A79" s="200"/>
      <c r="B79" s="136"/>
      <c r="C79" s="137"/>
      <c r="D79" s="136"/>
      <c r="E79" s="136"/>
      <c r="F79" s="231"/>
    </row>
    <row r="80" spans="1:6" ht="15.75" thickBot="1">
      <c r="A80" s="232"/>
      <c r="B80" s="187"/>
      <c r="C80" s="143"/>
      <c r="D80" s="187"/>
      <c r="E80" s="187"/>
      <c r="F80" s="233"/>
    </row>
    <row r="81" spans="1:6" ht="15">
      <c r="A81" s="212"/>
      <c r="B81" s="213"/>
      <c r="C81" s="214"/>
      <c r="D81" s="214"/>
      <c r="E81" s="214"/>
      <c r="F81" s="215"/>
    </row>
    <row r="82" spans="1:6" ht="15">
      <c r="A82" s="216"/>
      <c r="B82" s="86"/>
      <c r="C82" s="83"/>
      <c r="D82" s="83"/>
      <c r="E82" s="83"/>
      <c r="F82" s="217"/>
    </row>
    <row r="83" spans="1:6" ht="15">
      <c r="A83" s="218"/>
      <c r="B83" s="86"/>
      <c r="C83" s="83"/>
      <c r="D83" s="96"/>
      <c r="E83" s="83"/>
      <c r="F83" s="219"/>
    </row>
    <row r="84" spans="1:6" ht="15.75" thickBot="1">
      <c r="A84" s="220" t="s">
        <v>1944</v>
      </c>
      <c r="B84" s="221"/>
      <c r="C84" s="222"/>
      <c r="D84" s="223"/>
      <c r="E84" s="222"/>
      <c r="F84" s="224" t="s">
        <v>97</v>
      </c>
    </row>
    <row r="85" spans="1:6" ht="15.75" thickBot="1">
      <c r="A85" s="188"/>
      <c r="B85" s="189" t="s">
        <v>1852</v>
      </c>
      <c r="C85" s="190"/>
      <c r="D85" s="190"/>
      <c r="E85" s="190"/>
      <c r="F85" s="192" t="s">
        <v>697</v>
      </c>
    </row>
    <row r="86" spans="1:6" ht="15">
      <c r="A86" s="203" t="s">
        <v>698</v>
      </c>
      <c r="B86" s="204" t="s">
        <v>955</v>
      </c>
      <c r="C86" s="205" t="s">
        <v>699</v>
      </c>
      <c r="D86" s="205" t="s">
        <v>700</v>
      </c>
      <c r="E86" s="205" t="s">
        <v>701</v>
      </c>
      <c r="F86" s="206" t="s">
        <v>417</v>
      </c>
    </row>
    <row r="87" spans="1:6" ht="15">
      <c r="A87" s="197" t="s">
        <v>418</v>
      </c>
      <c r="B87" s="131" t="s">
        <v>956</v>
      </c>
      <c r="C87" s="132" t="s">
        <v>958</v>
      </c>
      <c r="D87" s="133"/>
      <c r="E87" s="133"/>
      <c r="F87" s="198"/>
    </row>
    <row r="88" spans="1:6" ht="15">
      <c r="A88" s="197" t="s">
        <v>419</v>
      </c>
      <c r="B88" s="131" t="s">
        <v>1048</v>
      </c>
      <c r="C88" s="132" t="s">
        <v>958</v>
      </c>
      <c r="D88" s="132" t="s">
        <v>420</v>
      </c>
      <c r="E88" s="133"/>
      <c r="F88" s="198"/>
    </row>
    <row r="89" spans="1:6" ht="15">
      <c r="A89" s="197" t="s">
        <v>421</v>
      </c>
      <c r="B89" s="131" t="s">
        <v>965</v>
      </c>
      <c r="C89" s="132" t="s">
        <v>958</v>
      </c>
      <c r="D89" s="133"/>
      <c r="E89" s="133"/>
      <c r="F89" s="198"/>
    </row>
    <row r="90" spans="1:6" ht="15">
      <c r="A90" s="197" t="s">
        <v>422</v>
      </c>
      <c r="B90" s="131" t="s">
        <v>1905</v>
      </c>
      <c r="C90" s="132" t="s">
        <v>958</v>
      </c>
      <c r="D90" s="133"/>
      <c r="E90" s="133"/>
      <c r="F90" s="198"/>
    </row>
    <row r="91" spans="1:6" ht="22.5">
      <c r="A91" s="197" t="s">
        <v>425</v>
      </c>
      <c r="B91" s="131" t="s">
        <v>423</v>
      </c>
      <c r="C91" s="132" t="s">
        <v>958</v>
      </c>
      <c r="D91" s="134" t="s">
        <v>489</v>
      </c>
      <c r="E91" s="133"/>
      <c r="F91" s="198"/>
    </row>
    <row r="92" spans="1:6" ht="15">
      <c r="A92" s="197" t="s">
        <v>426</v>
      </c>
      <c r="B92" s="131" t="s">
        <v>428</v>
      </c>
      <c r="C92" s="132" t="s">
        <v>958</v>
      </c>
      <c r="D92" s="132" t="s">
        <v>940</v>
      </c>
      <c r="E92" s="133"/>
      <c r="F92" s="198"/>
    </row>
    <row r="93" spans="1:6" ht="15">
      <c r="A93" s="197" t="s">
        <v>427</v>
      </c>
      <c r="B93" s="131" t="s">
        <v>976</v>
      </c>
      <c r="C93" s="132" t="s">
        <v>977</v>
      </c>
      <c r="D93" s="132" t="s">
        <v>978</v>
      </c>
      <c r="E93" s="133"/>
      <c r="F93" s="198"/>
    </row>
    <row r="94" spans="1:6" ht="15">
      <c r="A94" s="197" t="s">
        <v>429</v>
      </c>
      <c r="B94" s="131" t="s">
        <v>431</v>
      </c>
      <c r="C94" s="132" t="s">
        <v>971</v>
      </c>
      <c r="D94" s="132">
        <v>66</v>
      </c>
      <c r="E94" s="133"/>
      <c r="F94" s="198"/>
    </row>
    <row r="95" spans="1:6" ht="15">
      <c r="A95" s="197" t="s">
        <v>430</v>
      </c>
      <c r="B95" s="131" t="s">
        <v>433</v>
      </c>
      <c r="C95" s="132" t="s">
        <v>993</v>
      </c>
      <c r="D95" s="132" t="s">
        <v>1024</v>
      </c>
      <c r="E95" s="133"/>
      <c r="F95" s="198"/>
    </row>
    <row r="96" spans="1:6" ht="15">
      <c r="A96" s="197" t="s">
        <v>432</v>
      </c>
      <c r="B96" s="131" t="s">
        <v>435</v>
      </c>
      <c r="C96" s="132" t="s">
        <v>958</v>
      </c>
      <c r="D96" s="132" t="s">
        <v>436</v>
      </c>
      <c r="E96" s="133"/>
      <c r="F96" s="198"/>
    </row>
    <row r="97" spans="1:6" ht="15">
      <c r="A97" s="197" t="s">
        <v>434</v>
      </c>
      <c r="B97" s="131" t="s">
        <v>438</v>
      </c>
      <c r="C97" s="133"/>
      <c r="D97" s="133"/>
      <c r="E97" s="133"/>
      <c r="F97" s="198"/>
    </row>
    <row r="98" spans="1:6" ht="15">
      <c r="A98" s="199"/>
      <c r="B98" s="131" t="s">
        <v>439</v>
      </c>
      <c r="C98" s="132" t="s">
        <v>440</v>
      </c>
      <c r="D98" s="132"/>
      <c r="E98" s="133"/>
      <c r="F98" s="198"/>
    </row>
    <row r="99" spans="1:6" ht="15">
      <c r="A99" s="197" t="s">
        <v>437</v>
      </c>
      <c r="B99" s="131" t="s">
        <v>443</v>
      </c>
      <c r="C99" s="132" t="s">
        <v>440</v>
      </c>
      <c r="D99" s="132"/>
      <c r="E99" s="133"/>
      <c r="F99" s="198"/>
    </row>
    <row r="100" spans="1:6" ht="15">
      <c r="A100" s="197" t="s">
        <v>442</v>
      </c>
      <c r="B100" s="131" t="s">
        <v>446</v>
      </c>
      <c r="C100" s="132" t="s">
        <v>993</v>
      </c>
      <c r="D100" s="132"/>
      <c r="E100" s="133"/>
      <c r="F100" s="198"/>
    </row>
    <row r="101" spans="1:6" ht="15">
      <c r="A101" s="197" t="s">
        <v>445</v>
      </c>
      <c r="B101" s="131" t="s">
        <v>449</v>
      </c>
      <c r="C101" s="132" t="s">
        <v>971</v>
      </c>
      <c r="D101" s="132">
        <v>69</v>
      </c>
      <c r="E101" s="133"/>
      <c r="F101" s="198"/>
    </row>
    <row r="102" spans="1:6" ht="15">
      <c r="A102" s="197" t="s">
        <v>448</v>
      </c>
      <c r="B102" s="131" t="s">
        <v>451</v>
      </c>
      <c r="C102" s="133"/>
      <c r="D102" s="133"/>
      <c r="E102" s="133"/>
      <c r="F102" s="198"/>
    </row>
    <row r="103" spans="1:6" ht="15">
      <c r="A103" s="199"/>
      <c r="B103" s="131" t="s">
        <v>452</v>
      </c>
      <c r="C103" s="133"/>
      <c r="D103" s="133"/>
      <c r="E103" s="133"/>
      <c r="F103" s="198"/>
    </row>
    <row r="104" spans="1:6" ht="15">
      <c r="A104" s="199"/>
      <c r="B104" s="131" t="s">
        <v>453</v>
      </c>
      <c r="C104" s="133"/>
      <c r="D104" s="133"/>
      <c r="E104" s="133"/>
      <c r="F104" s="198"/>
    </row>
    <row r="105" spans="1:6" ht="15">
      <c r="A105" s="199"/>
      <c r="B105" s="131" t="s">
        <v>454</v>
      </c>
      <c r="C105" s="132" t="s">
        <v>971</v>
      </c>
      <c r="D105" s="132"/>
      <c r="E105" s="133"/>
      <c r="F105" s="198"/>
    </row>
    <row r="106" spans="1:6" ht="15">
      <c r="A106" s="199"/>
      <c r="B106" s="131" t="s">
        <v>455</v>
      </c>
      <c r="C106" s="132" t="s">
        <v>971</v>
      </c>
      <c r="D106" s="132"/>
      <c r="E106" s="133"/>
      <c r="F106" s="198"/>
    </row>
    <row r="107" spans="1:6" ht="15">
      <c r="A107" s="197" t="s">
        <v>450</v>
      </c>
      <c r="B107" s="131" t="s">
        <v>457</v>
      </c>
      <c r="C107" s="133"/>
      <c r="D107" s="133"/>
      <c r="E107" s="133"/>
      <c r="F107" s="198"/>
    </row>
    <row r="108" spans="1:6" ht="15">
      <c r="A108" s="199"/>
      <c r="B108" s="131" t="s">
        <v>458</v>
      </c>
      <c r="C108" s="133"/>
      <c r="D108" s="133"/>
      <c r="E108" s="133"/>
      <c r="F108" s="198"/>
    </row>
    <row r="109" spans="1:6" ht="15">
      <c r="A109" s="199"/>
      <c r="B109" s="131" t="s">
        <v>460</v>
      </c>
      <c r="C109" s="132" t="s">
        <v>1007</v>
      </c>
      <c r="D109" s="132"/>
      <c r="E109" s="133"/>
      <c r="F109" s="198"/>
    </row>
    <row r="110" spans="1:6" ht="15">
      <c r="A110" s="199"/>
      <c r="B110" s="131" t="s">
        <v>462</v>
      </c>
      <c r="C110" s="132" t="s">
        <v>1007</v>
      </c>
      <c r="D110" s="132"/>
      <c r="E110" s="133"/>
      <c r="F110" s="198"/>
    </row>
    <row r="111" spans="1:6" ht="15">
      <c r="A111" s="199"/>
      <c r="B111" s="131" t="s">
        <v>464</v>
      </c>
      <c r="C111" s="132" t="s">
        <v>1007</v>
      </c>
      <c r="D111" s="132"/>
      <c r="E111" s="133"/>
      <c r="F111" s="198"/>
    </row>
    <row r="112" spans="1:6" ht="15">
      <c r="A112" s="199"/>
      <c r="B112" s="131"/>
      <c r="C112" s="132"/>
      <c r="D112" s="132"/>
      <c r="E112" s="133"/>
      <c r="F112" s="198"/>
    </row>
    <row r="113" spans="1:6" ht="15">
      <c r="A113" s="199"/>
      <c r="B113" s="131"/>
      <c r="C113" s="132"/>
      <c r="D113" s="132"/>
      <c r="E113" s="133"/>
      <c r="F113" s="198"/>
    </row>
    <row r="114" spans="1:6" ht="15">
      <c r="A114" s="199"/>
      <c r="B114" s="131"/>
      <c r="C114" s="132"/>
      <c r="D114" s="132"/>
      <c r="E114" s="133"/>
      <c r="F114" s="198"/>
    </row>
    <row r="115" spans="1:6" ht="15">
      <c r="A115" s="199"/>
      <c r="B115" s="131"/>
      <c r="C115" s="132"/>
      <c r="D115" s="132"/>
      <c r="E115" s="133"/>
      <c r="F115" s="198"/>
    </row>
    <row r="116" spans="1:6" ht="15">
      <c r="A116" s="199"/>
      <c r="B116" s="135"/>
      <c r="C116" s="133"/>
      <c r="D116" s="133"/>
      <c r="E116" s="133"/>
      <c r="F116" s="198"/>
    </row>
    <row r="117" spans="1:6" ht="15">
      <c r="A117" s="199"/>
      <c r="B117" s="135"/>
      <c r="C117" s="133"/>
      <c r="D117" s="133"/>
      <c r="E117" s="133"/>
      <c r="F117" s="198"/>
    </row>
    <row r="118" spans="1:6" ht="15.75" thickBot="1">
      <c r="A118" s="201"/>
      <c r="B118" s="193"/>
      <c r="C118" s="194"/>
      <c r="D118" s="194"/>
      <c r="E118" s="194"/>
      <c r="F118" s="202"/>
    </row>
    <row r="119" spans="1:6" ht="15">
      <c r="A119" s="212"/>
      <c r="B119" s="213"/>
      <c r="C119" s="214"/>
      <c r="D119" s="214"/>
      <c r="E119" s="214"/>
      <c r="F119" s="215"/>
    </row>
    <row r="120" spans="1:6" ht="15">
      <c r="A120" s="216"/>
      <c r="B120" s="86"/>
      <c r="C120" s="83"/>
      <c r="D120" s="83"/>
      <c r="E120" s="83"/>
      <c r="F120" s="217"/>
    </row>
    <row r="121" spans="1:6" ht="15">
      <c r="A121" s="218" t="s">
        <v>1944</v>
      </c>
      <c r="B121" s="86"/>
      <c r="C121" s="83"/>
      <c r="D121" s="96"/>
      <c r="E121" s="83"/>
      <c r="F121" s="219" t="s">
        <v>97</v>
      </c>
    </row>
    <row r="122" spans="1:6" ht="15.75" thickBot="1">
      <c r="A122" s="220"/>
      <c r="B122" s="221"/>
      <c r="C122" s="222"/>
      <c r="D122" s="223"/>
      <c r="E122" s="222"/>
      <c r="F122" s="224"/>
    </row>
    <row r="123" spans="1:6" ht="15.75" thickBot="1">
      <c r="A123" s="188"/>
      <c r="B123" s="189" t="s">
        <v>1852</v>
      </c>
      <c r="C123" s="190"/>
      <c r="D123" s="190"/>
      <c r="E123" s="190"/>
      <c r="F123" s="191" t="s">
        <v>1945</v>
      </c>
    </row>
    <row r="124" spans="1:6" ht="15">
      <c r="A124" s="203" t="s">
        <v>698</v>
      </c>
      <c r="B124" s="204" t="s">
        <v>955</v>
      </c>
      <c r="C124" s="205" t="s">
        <v>699</v>
      </c>
      <c r="D124" s="205" t="s">
        <v>700</v>
      </c>
      <c r="E124" s="205" t="s">
        <v>701</v>
      </c>
      <c r="F124" s="206" t="s">
        <v>417</v>
      </c>
    </row>
    <row r="125" spans="1:6" ht="15">
      <c r="A125" s="197" t="s">
        <v>456</v>
      </c>
      <c r="B125" s="131" t="s">
        <v>466</v>
      </c>
      <c r="C125" s="133"/>
      <c r="D125" s="133"/>
      <c r="E125" s="133"/>
      <c r="F125" s="198"/>
    </row>
    <row r="126" spans="1:6" ht="15">
      <c r="A126" s="199"/>
      <c r="B126" s="131" t="s">
        <v>467</v>
      </c>
      <c r="C126" s="133"/>
      <c r="D126" s="133"/>
      <c r="E126" s="133"/>
      <c r="F126" s="198"/>
    </row>
    <row r="127" spans="1:6" ht="15">
      <c r="A127" s="199"/>
      <c r="B127" s="131" t="s">
        <v>468</v>
      </c>
      <c r="C127" s="133"/>
      <c r="D127" s="133"/>
      <c r="E127" s="133"/>
      <c r="F127" s="198"/>
    </row>
    <row r="128" spans="1:6" ht="15">
      <c r="A128" s="199"/>
      <c r="B128" s="131" t="s">
        <v>469</v>
      </c>
      <c r="C128" s="132" t="s">
        <v>1007</v>
      </c>
      <c r="D128" s="132"/>
      <c r="E128" s="133"/>
      <c r="F128" s="198"/>
    </row>
    <row r="129" spans="1:6" ht="15">
      <c r="A129" s="199"/>
      <c r="B129" s="131" t="s">
        <v>470</v>
      </c>
      <c r="C129" s="132" t="s">
        <v>1007</v>
      </c>
      <c r="D129" s="132"/>
      <c r="E129" s="133"/>
      <c r="F129" s="198"/>
    </row>
    <row r="130" spans="1:6" ht="15">
      <c r="A130" s="199"/>
      <c r="B130" s="131" t="s">
        <v>472</v>
      </c>
      <c r="C130" s="132" t="s">
        <v>1007</v>
      </c>
      <c r="D130" s="132"/>
      <c r="E130" s="133"/>
      <c r="F130" s="198"/>
    </row>
    <row r="131" spans="1:6" ht="15">
      <c r="A131" s="197" t="s">
        <v>465</v>
      </c>
      <c r="B131" s="131" t="s">
        <v>474</v>
      </c>
      <c r="C131" s="133"/>
      <c r="D131" s="133"/>
      <c r="E131" s="133"/>
      <c r="F131" s="198"/>
    </row>
    <row r="132" spans="1:6" ht="15">
      <c r="A132" s="197" t="s">
        <v>941</v>
      </c>
      <c r="B132" s="131" t="s">
        <v>475</v>
      </c>
      <c r="C132" s="133"/>
      <c r="D132" s="133"/>
      <c r="E132" s="133"/>
      <c r="F132" s="198"/>
    </row>
    <row r="133" spans="1:6" ht="15">
      <c r="A133" s="199"/>
      <c r="B133" s="131" t="s">
        <v>476</v>
      </c>
      <c r="C133" s="132" t="s">
        <v>971</v>
      </c>
      <c r="D133" s="132"/>
      <c r="E133" s="133"/>
      <c r="F133" s="198"/>
    </row>
    <row r="134" spans="1:6" ht="15">
      <c r="A134" s="197" t="s">
        <v>942</v>
      </c>
      <c r="B134" s="131" t="s">
        <v>477</v>
      </c>
      <c r="C134" s="133"/>
      <c r="D134" s="133"/>
      <c r="E134" s="133"/>
      <c r="F134" s="198"/>
    </row>
    <row r="135" spans="1:6" ht="15">
      <c r="A135" s="199"/>
      <c r="B135" s="131" t="s">
        <v>478</v>
      </c>
      <c r="C135" s="132" t="s">
        <v>971</v>
      </c>
      <c r="D135" s="132">
        <v>350</v>
      </c>
      <c r="E135" s="133"/>
      <c r="F135" s="198"/>
    </row>
    <row r="136" spans="1:6" ht="15">
      <c r="A136" s="197" t="s">
        <v>471</v>
      </c>
      <c r="B136" s="131" t="s">
        <v>479</v>
      </c>
      <c r="C136" s="133"/>
      <c r="D136" s="133"/>
      <c r="E136" s="133"/>
      <c r="F136" s="198"/>
    </row>
    <row r="137" spans="1:6" ht="15">
      <c r="A137" s="199"/>
      <c r="B137" s="131" t="s">
        <v>596</v>
      </c>
      <c r="C137" s="132" t="s">
        <v>971</v>
      </c>
      <c r="D137" s="132">
        <v>140</v>
      </c>
      <c r="E137" s="133"/>
      <c r="F137" s="198"/>
    </row>
    <row r="138" spans="1:6" ht="15">
      <c r="A138" s="197">
        <v>19</v>
      </c>
      <c r="B138" s="138" t="s">
        <v>37</v>
      </c>
      <c r="C138" s="139"/>
      <c r="D138" s="140"/>
      <c r="E138" s="133"/>
      <c r="F138" s="198"/>
    </row>
    <row r="139" spans="1:6" ht="15">
      <c r="A139" s="197">
        <v>19.1</v>
      </c>
      <c r="B139" s="138" t="s">
        <v>38</v>
      </c>
      <c r="C139" s="139" t="s">
        <v>31</v>
      </c>
      <c r="D139" s="140" t="s">
        <v>996</v>
      </c>
      <c r="E139" s="133"/>
      <c r="F139" s="198"/>
    </row>
    <row r="140" spans="1:6" ht="15">
      <c r="A140" s="199">
        <v>19.2</v>
      </c>
      <c r="B140" s="138" t="s">
        <v>40</v>
      </c>
      <c r="C140" s="139" t="s">
        <v>31</v>
      </c>
      <c r="D140" s="139" t="s">
        <v>1525</v>
      </c>
      <c r="E140" s="133"/>
      <c r="F140" s="198"/>
    </row>
    <row r="141" spans="1:6" ht="15">
      <c r="A141" s="199">
        <v>19.3</v>
      </c>
      <c r="B141" s="138" t="s">
        <v>41</v>
      </c>
      <c r="C141" s="139" t="s">
        <v>31</v>
      </c>
      <c r="D141" s="139" t="s">
        <v>958</v>
      </c>
      <c r="E141" s="133"/>
      <c r="F141" s="198"/>
    </row>
    <row r="142" spans="1:6" ht="15">
      <c r="A142" s="199">
        <v>19.4</v>
      </c>
      <c r="B142" s="138" t="s">
        <v>42</v>
      </c>
      <c r="C142" s="139"/>
      <c r="D142" s="139"/>
      <c r="E142" s="133"/>
      <c r="F142" s="198"/>
    </row>
    <row r="143" spans="1:6" ht="15">
      <c r="A143" s="199"/>
      <c r="B143" s="138" t="s">
        <v>43</v>
      </c>
      <c r="C143" s="139" t="s">
        <v>31</v>
      </c>
      <c r="D143" s="139" t="s">
        <v>958</v>
      </c>
      <c r="E143" s="133"/>
      <c r="F143" s="198"/>
    </row>
    <row r="144" spans="1:6" ht="15">
      <c r="A144" s="197">
        <v>20</v>
      </c>
      <c r="B144" s="138" t="s">
        <v>44</v>
      </c>
      <c r="C144" s="139" t="s">
        <v>31</v>
      </c>
      <c r="D144" s="140" t="s">
        <v>958</v>
      </c>
      <c r="E144" s="133"/>
      <c r="F144" s="198"/>
    </row>
    <row r="145" spans="1:6" ht="15">
      <c r="A145" s="197">
        <v>21</v>
      </c>
      <c r="B145" s="131" t="s">
        <v>484</v>
      </c>
      <c r="C145" s="133"/>
      <c r="D145" s="133"/>
      <c r="E145" s="133"/>
      <c r="F145" s="198"/>
    </row>
    <row r="146" spans="1:6" ht="15">
      <c r="A146" s="197" t="s">
        <v>1246</v>
      </c>
      <c r="B146" s="131" t="s">
        <v>485</v>
      </c>
      <c r="C146" s="132" t="s">
        <v>45</v>
      </c>
      <c r="D146" s="133"/>
      <c r="E146" s="133"/>
      <c r="F146" s="198"/>
    </row>
    <row r="147" spans="1:6" ht="15">
      <c r="A147" s="197" t="s">
        <v>1247</v>
      </c>
      <c r="B147" s="131" t="s">
        <v>486</v>
      </c>
      <c r="C147" s="132" t="s">
        <v>45</v>
      </c>
      <c r="D147" s="133"/>
      <c r="E147" s="133"/>
      <c r="F147" s="198"/>
    </row>
    <row r="148" spans="1:6" ht="15">
      <c r="A148" s="197">
        <v>22</v>
      </c>
      <c r="B148" s="131" t="s">
        <v>488</v>
      </c>
      <c r="C148" s="132" t="s">
        <v>1065</v>
      </c>
      <c r="D148" s="133"/>
      <c r="E148" s="133"/>
      <c r="F148" s="198"/>
    </row>
    <row r="149" spans="1:6" ht="15">
      <c r="A149" s="197"/>
      <c r="B149" s="131"/>
      <c r="C149" s="132"/>
      <c r="D149" s="133"/>
      <c r="E149" s="133"/>
      <c r="F149" s="198"/>
    </row>
    <row r="150" spans="1:6" ht="15">
      <c r="A150" s="197"/>
      <c r="B150" s="131"/>
      <c r="C150" s="132"/>
      <c r="D150" s="133"/>
      <c r="E150" s="133"/>
      <c r="F150" s="198"/>
    </row>
    <row r="151" spans="1:6" ht="15">
      <c r="A151" s="197"/>
      <c r="B151" s="131"/>
      <c r="C151" s="132"/>
      <c r="D151" s="133"/>
      <c r="E151" s="133"/>
      <c r="F151" s="198"/>
    </row>
    <row r="152" spans="1:6" ht="15">
      <c r="A152" s="197"/>
      <c r="B152" s="131"/>
      <c r="C152" s="132"/>
      <c r="D152" s="133"/>
      <c r="E152" s="133"/>
      <c r="F152" s="198"/>
    </row>
    <row r="153" spans="1:6" ht="15">
      <c r="A153" s="197"/>
      <c r="B153" s="131"/>
      <c r="C153" s="132"/>
      <c r="D153" s="133"/>
      <c r="E153" s="133"/>
      <c r="F153" s="198"/>
    </row>
    <row r="154" spans="1:6" ht="15">
      <c r="A154" s="197"/>
      <c r="B154" s="131"/>
      <c r="C154" s="132"/>
      <c r="D154" s="133"/>
      <c r="E154" s="133"/>
      <c r="F154" s="198"/>
    </row>
    <row r="155" spans="1:6" ht="15">
      <c r="A155" s="197"/>
      <c r="B155" s="131"/>
      <c r="C155" s="132"/>
      <c r="D155" s="133"/>
      <c r="E155" s="133"/>
      <c r="F155" s="198"/>
    </row>
    <row r="156" spans="1:6" ht="15">
      <c r="A156" s="197"/>
      <c r="B156" s="131"/>
      <c r="C156" s="132"/>
      <c r="D156" s="133"/>
      <c r="E156" s="133"/>
      <c r="F156" s="198"/>
    </row>
    <row r="157" spans="1:6" ht="15">
      <c r="A157" s="197"/>
      <c r="B157" s="131"/>
      <c r="C157" s="132"/>
      <c r="D157" s="133"/>
      <c r="E157" s="133"/>
      <c r="F157" s="198"/>
    </row>
    <row r="158" spans="1:6" ht="15">
      <c r="A158" s="197"/>
      <c r="B158" s="131"/>
      <c r="C158" s="132"/>
      <c r="D158" s="133"/>
      <c r="E158" s="133"/>
      <c r="F158" s="198"/>
    </row>
    <row r="159" spans="1:6" ht="15">
      <c r="A159" s="197"/>
      <c r="B159" s="131"/>
      <c r="C159" s="132"/>
      <c r="D159" s="133"/>
      <c r="E159" s="133"/>
      <c r="F159" s="198"/>
    </row>
    <row r="160" spans="1:6" ht="15">
      <c r="A160" s="199"/>
      <c r="B160" s="135"/>
      <c r="C160" s="133"/>
      <c r="D160" s="133"/>
      <c r="E160" s="133"/>
      <c r="F160" s="198"/>
    </row>
    <row r="161" spans="1:6" ht="15.75" thickBot="1">
      <c r="A161" s="201"/>
      <c r="B161" s="193"/>
      <c r="C161" s="194"/>
      <c r="D161" s="194"/>
      <c r="E161" s="194"/>
      <c r="F161" s="202"/>
    </row>
    <row r="162" spans="1:6" ht="15">
      <c r="A162" s="212"/>
      <c r="B162" s="213"/>
      <c r="C162" s="214"/>
      <c r="D162" s="214"/>
      <c r="E162" s="214"/>
      <c r="F162" s="215"/>
    </row>
    <row r="163" spans="1:6" ht="15">
      <c r="A163" s="216"/>
      <c r="B163" s="86"/>
      <c r="C163" s="83"/>
      <c r="D163" s="83"/>
      <c r="E163" s="83"/>
      <c r="F163" s="217"/>
    </row>
    <row r="164" spans="1:6" ht="15">
      <c r="A164" s="218" t="s">
        <v>1944</v>
      </c>
      <c r="B164" s="86"/>
      <c r="C164" s="83"/>
      <c r="D164" s="96"/>
      <c r="E164" s="83"/>
      <c r="F164" s="219" t="s">
        <v>97</v>
      </c>
    </row>
    <row r="165" spans="1:6" ht="15.75" thickBot="1">
      <c r="A165" s="220"/>
      <c r="B165" s="221"/>
      <c r="C165" s="222"/>
      <c r="D165" s="223"/>
      <c r="E165" s="222"/>
      <c r="F165" s="224"/>
    </row>
    <row r="166" spans="1:6" ht="15.75" thickBot="1">
      <c r="A166" s="188"/>
      <c r="B166" s="189" t="s">
        <v>416</v>
      </c>
      <c r="C166" s="190"/>
      <c r="D166" s="190"/>
      <c r="E166" s="190"/>
      <c r="F166" s="191" t="s">
        <v>697</v>
      </c>
    </row>
    <row r="167" spans="1:6" ht="15">
      <c r="A167" s="195" t="s">
        <v>698</v>
      </c>
      <c r="B167" s="185" t="s">
        <v>955</v>
      </c>
      <c r="C167" s="186" t="s">
        <v>699</v>
      </c>
      <c r="D167" s="186" t="s">
        <v>700</v>
      </c>
      <c r="E167" s="186" t="s">
        <v>701</v>
      </c>
      <c r="F167" s="196" t="s">
        <v>417</v>
      </c>
    </row>
    <row r="168" spans="1:6" ht="15">
      <c r="A168" s="197" t="s">
        <v>418</v>
      </c>
      <c r="B168" s="131" t="s">
        <v>956</v>
      </c>
      <c r="C168" s="132" t="s">
        <v>958</v>
      </c>
      <c r="D168" s="133"/>
      <c r="E168" s="133"/>
      <c r="F168" s="198"/>
    </row>
    <row r="169" spans="1:6" ht="15">
      <c r="A169" s="197" t="s">
        <v>419</v>
      </c>
      <c r="B169" s="131" t="s">
        <v>1048</v>
      </c>
      <c r="C169" s="132" t="s">
        <v>958</v>
      </c>
      <c r="D169" s="132" t="s">
        <v>420</v>
      </c>
      <c r="E169" s="133"/>
      <c r="F169" s="198"/>
    </row>
    <row r="170" spans="1:6" ht="15">
      <c r="A170" s="197" t="s">
        <v>421</v>
      </c>
      <c r="B170" s="131" t="s">
        <v>965</v>
      </c>
      <c r="C170" s="132" t="s">
        <v>958</v>
      </c>
      <c r="D170" s="133"/>
      <c r="E170" s="133"/>
      <c r="F170" s="198"/>
    </row>
    <row r="171" spans="1:6" s="385" customFormat="1" ht="22.5">
      <c r="A171" s="380" t="s">
        <v>422</v>
      </c>
      <c r="B171" s="381" t="s">
        <v>423</v>
      </c>
      <c r="C171" s="382"/>
      <c r="D171" s="134" t="s">
        <v>424</v>
      </c>
      <c r="E171" s="383"/>
      <c r="F171" s="384"/>
    </row>
    <row r="172" spans="1:6" ht="15">
      <c r="A172" s="197" t="s">
        <v>425</v>
      </c>
      <c r="B172" s="131" t="s">
        <v>1905</v>
      </c>
      <c r="C172" s="132" t="s">
        <v>958</v>
      </c>
      <c r="D172" s="133"/>
      <c r="E172" s="133"/>
      <c r="F172" s="198"/>
    </row>
    <row r="173" spans="1:6" ht="15">
      <c r="A173" s="197" t="s">
        <v>426</v>
      </c>
      <c r="B173" s="131" t="s">
        <v>962</v>
      </c>
      <c r="C173" s="132" t="s">
        <v>958</v>
      </c>
      <c r="D173" s="133"/>
      <c r="E173" s="133"/>
      <c r="F173" s="198"/>
    </row>
    <row r="174" spans="1:6" ht="15">
      <c r="A174" s="197" t="s">
        <v>427</v>
      </c>
      <c r="B174" s="131" t="s">
        <v>428</v>
      </c>
      <c r="C174" s="132" t="s">
        <v>958</v>
      </c>
      <c r="D174" s="132" t="s">
        <v>940</v>
      </c>
      <c r="E174" s="133"/>
      <c r="F174" s="198"/>
    </row>
    <row r="175" spans="1:6" ht="15">
      <c r="A175" s="197" t="s">
        <v>429</v>
      </c>
      <c r="B175" s="131" t="s">
        <v>976</v>
      </c>
      <c r="C175" s="132" t="s">
        <v>977</v>
      </c>
      <c r="D175" s="132" t="s">
        <v>978</v>
      </c>
      <c r="E175" s="133"/>
      <c r="F175" s="198"/>
    </row>
    <row r="176" spans="1:6" ht="15">
      <c r="A176" s="197" t="s">
        <v>430</v>
      </c>
      <c r="B176" s="131" t="s">
        <v>431</v>
      </c>
      <c r="C176" s="132" t="s">
        <v>971</v>
      </c>
      <c r="D176" s="132">
        <v>15</v>
      </c>
      <c r="E176" s="133"/>
      <c r="F176" s="198"/>
    </row>
    <row r="177" spans="1:6" ht="15">
      <c r="A177" s="197" t="s">
        <v>432</v>
      </c>
      <c r="B177" s="131" t="s">
        <v>433</v>
      </c>
      <c r="C177" s="132" t="s">
        <v>993</v>
      </c>
      <c r="D177" s="132" t="s">
        <v>1024</v>
      </c>
      <c r="E177" s="133"/>
      <c r="F177" s="198"/>
    </row>
    <row r="178" spans="1:6" ht="15">
      <c r="A178" s="197" t="s">
        <v>434</v>
      </c>
      <c r="B178" s="131" t="s">
        <v>435</v>
      </c>
      <c r="C178" s="132" t="s">
        <v>958</v>
      </c>
      <c r="D178" s="132" t="s">
        <v>436</v>
      </c>
      <c r="E178" s="133"/>
      <c r="F178" s="198"/>
    </row>
    <row r="179" spans="1:6" ht="15">
      <c r="A179" s="197" t="s">
        <v>437</v>
      </c>
      <c r="B179" s="131" t="s">
        <v>438</v>
      </c>
      <c r="C179" s="133"/>
      <c r="D179" s="133"/>
      <c r="E179" s="133"/>
      <c r="F179" s="198"/>
    </row>
    <row r="180" spans="1:6" ht="15">
      <c r="A180" s="199"/>
      <c r="B180" s="131" t="s">
        <v>439</v>
      </c>
      <c r="C180" s="132" t="s">
        <v>440</v>
      </c>
      <c r="D180" s="132" t="s">
        <v>441</v>
      </c>
      <c r="E180" s="133"/>
      <c r="F180" s="198"/>
    </row>
    <row r="181" spans="1:6" ht="15">
      <c r="A181" s="197" t="s">
        <v>442</v>
      </c>
      <c r="B181" s="131" t="s">
        <v>443</v>
      </c>
      <c r="C181" s="132" t="s">
        <v>440</v>
      </c>
      <c r="D181" s="132" t="s">
        <v>444</v>
      </c>
      <c r="E181" s="133"/>
      <c r="F181" s="198"/>
    </row>
    <row r="182" spans="1:6" ht="15">
      <c r="A182" s="197" t="s">
        <v>445</v>
      </c>
      <c r="B182" s="131" t="s">
        <v>446</v>
      </c>
      <c r="C182" s="132" t="s">
        <v>993</v>
      </c>
      <c r="D182" s="132" t="s">
        <v>447</v>
      </c>
      <c r="E182" s="133"/>
      <c r="F182" s="198"/>
    </row>
    <row r="183" spans="1:6" ht="15">
      <c r="A183" s="197" t="s">
        <v>448</v>
      </c>
      <c r="B183" s="131" t="s">
        <v>449</v>
      </c>
      <c r="C183" s="132" t="s">
        <v>971</v>
      </c>
      <c r="D183" s="132">
        <v>14.5</v>
      </c>
      <c r="E183" s="133"/>
      <c r="F183" s="198"/>
    </row>
    <row r="184" spans="1:6" ht="15">
      <c r="A184" s="197" t="s">
        <v>450</v>
      </c>
      <c r="B184" s="131" t="s">
        <v>451</v>
      </c>
      <c r="C184" s="133"/>
      <c r="D184" s="133"/>
      <c r="E184" s="133"/>
      <c r="F184" s="198"/>
    </row>
    <row r="185" spans="1:6" ht="15">
      <c r="A185" s="199"/>
      <c r="B185" s="131" t="s">
        <v>452</v>
      </c>
      <c r="C185" s="133"/>
      <c r="D185" s="133"/>
      <c r="E185" s="133"/>
      <c r="F185" s="198"/>
    </row>
    <row r="186" spans="1:6" ht="15">
      <c r="A186" s="199"/>
      <c r="B186" s="131" t="s">
        <v>453</v>
      </c>
      <c r="C186" s="133"/>
      <c r="D186" s="133"/>
      <c r="E186" s="133"/>
      <c r="F186" s="198"/>
    </row>
    <row r="187" spans="1:6" ht="15">
      <c r="A187" s="199" t="s">
        <v>986</v>
      </c>
      <c r="B187" s="131" t="s">
        <v>454</v>
      </c>
      <c r="C187" s="132" t="s">
        <v>971</v>
      </c>
      <c r="D187" s="132"/>
      <c r="E187" s="133"/>
      <c r="F187" s="198"/>
    </row>
    <row r="188" spans="1:6" ht="15">
      <c r="A188" s="199" t="s">
        <v>989</v>
      </c>
      <c r="B188" s="131" t="s">
        <v>455</v>
      </c>
      <c r="C188" s="132" t="s">
        <v>971</v>
      </c>
      <c r="D188" s="132"/>
      <c r="E188" s="133"/>
      <c r="F188" s="198"/>
    </row>
    <row r="189" spans="1:6" ht="15">
      <c r="A189" s="200" t="s">
        <v>456</v>
      </c>
      <c r="B189" s="131" t="s">
        <v>457</v>
      </c>
      <c r="C189" s="133"/>
      <c r="D189" s="133"/>
      <c r="E189" s="133"/>
      <c r="F189" s="198"/>
    </row>
    <row r="190" spans="1:6" ht="15">
      <c r="A190" s="199"/>
      <c r="B190" s="131" t="s">
        <v>458</v>
      </c>
      <c r="C190" s="133"/>
      <c r="D190" s="133"/>
      <c r="E190" s="133"/>
      <c r="F190" s="198"/>
    </row>
    <row r="191" spans="1:6" ht="15">
      <c r="A191" s="199" t="s">
        <v>459</v>
      </c>
      <c r="B191" s="131" t="s">
        <v>460</v>
      </c>
      <c r="C191" s="132" t="s">
        <v>1007</v>
      </c>
      <c r="D191" s="132"/>
      <c r="E191" s="133"/>
      <c r="F191" s="198"/>
    </row>
    <row r="192" spans="1:6" ht="15">
      <c r="A192" s="199" t="s">
        <v>461</v>
      </c>
      <c r="B192" s="131" t="s">
        <v>462</v>
      </c>
      <c r="C192" s="132" t="s">
        <v>1007</v>
      </c>
      <c r="D192" s="132"/>
      <c r="E192" s="133"/>
      <c r="F192" s="198"/>
    </row>
    <row r="193" spans="1:6" ht="15">
      <c r="A193" s="199" t="s">
        <v>463</v>
      </c>
      <c r="B193" s="131" t="s">
        <v>464</v>
      </c>
      <c r="C193" s="132" t="s">
        <v>1007</v>
      </c>
      <c r="D193" s="132"/>
      <c r="E193" s="133"/>
      <c r="F193" s="198"/>
    </row>
    <row r="194" spans="1:6" ht="15">
      <c r="A194" s="199"/>
      <c r="B194" s="131"/>
      <c r="C194" s="132"/>
      <c r="D194" s="132"/>
      <c r="E194" s="133"/>
      <c r="F194" s="198"/>
    </row>
    <row r="195" spans="1:6" ht="15">
      <c r="A195" s="199"/>
      <c r="B195" s="131"/>
      <c r="C195" s="132"/>
      <c r="D195" s="132"/>
      <c r="E195" s="133"/>
      <c r="F195" s="198"/>
    </row>
    <row r="196" spans="1:6" ht="15">
      <c r="A196" s="199"/>
      <c r="B196" s="131"/>
      <c r="C196" s="132"/>
      <c r="D196" s="132"/>
      <c r="E196" s="133"/>
      <c r="F196" s="198"/>
    </row>
    <row r="197" spans="1:6" ht="15">
      <c r="A197" s="199"/>
      <c r="B197" s="131"/>
      <c r="C197" s="132"/>
      <c r="D197" s="132"/>
      <c r="E197" s="133"/>
      <c r="F197" s="198"/>
    </row>
    <row r="198" spans="1:6" ht="15">
      <c r="A198" s="199"/>
      <c r="B198" s="135"/>
      <c r="C198" s="133"/>
      <c r="D198" s="133"/>
      <c r="E198" s="133"/>
      <c r="F198" s="198"/>
    </row>
    <row r="199" spans="1:6" ht="15">
      <c r="A199" s="199"/>
      <c r="B199" s="135"/>
      <c r="C199" s="133"/>
      <c r="D199" s="133"/>
      <c r="E199" s="133"/>
      <c r="F199" s="198"/>
    </row>
    <row r="200" spans="1:6" ht="15.75" thickBot="1">
      <c r="A200" s="208"/>
      <c r="B200" s="209"/>
      <c r="C200" s="210"/>
      <c r="D200" s="210"/>
      <c r="E200" s="210"/>
      <c r="F200" s="211"/>
    </row>
    <row r="201" spans="1:6" ht="15">
      <c r="A201" s="212"/>
      <c r="B201" s="213"/>
      <c r="C201" s="214"/>
      <c r="D201" s="214"/>
      <c r="E201" s="214"/>
      <c r="F201" s="215"/>
    </row>
    <row r="202" spans="1:6" ht="15">
      <c r="A202" s="216"/>
      <c r="B202" s="86"/>
      <c r="C202" s="83"/>
      <c r="D202" s="83"/>
      <c r="E202" s="83"/>
      <c r="F202" s="217"/>
    </row>
    <row r="203" spans="1:6" ht="15">
      <c r="A203" s="218" t="s">
        <v>1944</v>
      </c>
      <c r="B203" s="86"/>
      <c r="C203" s="83"/>
      <c r="D203" s="96"/>
      <c r="E203" s="83"/>
      <c r="F203" s="219" t="s">
        <v>97</v>
      </c>
    </row>
    <row r="204" spans="1:6" ht="15.75" thickBot="1">
      <c r="A204" s="220"/>
      <c r="B204" s="221"/>
      <c r="C204" s="222"/>
      <c r="D204" s="223"/>
      <c r="E204" s="222"/>
      <c r="F204" s="224"/>
    </row>
    <row r="205" spans="1:6" ht="15.75" thickBot="1">
      <c r="A205" s="188"/>
      <c r="B205" s="189" t="s">
        <v>416</v>
      </c>
      <c r="C205" s="190"/>
      <c r="D205" s="190"/>
      <c r="E205" s="190"/>
      <c r="F205" s="191" t="s">
        <v>1945</v>
      </c>
    </row>
    <row r="206" spans="1:6" ht="15">
      <c r="A206" s="203" t="s">
        <v>698</v>
      </c>
      <c r="B206" s="204" t="s">
        <v>955</v>
      </c>
      <c r="C206" s="205" t="s">
        <v>699</v>
      </c>
      <c r="D206" s="205" t="s">
        <v>700</v>
      </c>
      <c r="E206" s="205" t="s">
        <v>701</v>
      </c>
      <c r="F206" s="206" t="s">
        <v>417</v>
      </c>
    </row>
    <row r="207" spans="1:6" ht="15">
      <c r="A207" s="197" t="s">
        <v>465</v>
      </c>
      <c r="B207" s="131" t="s">
        <v>466</v>
      </c>
      <c r="C207" s="133"/>
      <c r="D207" s="133"/>
      <c r="E207" s="133"/>
      <c r="F207" s="198"/>
    </row>
    <row r="208" spans="1:6" ht="15">
      <c r="A208" s="199"/>
      <c r="B208" s="131" t="s">
        <v>467</v>
      </c>
      <c r="C208" s="133"/>
      <c r="D208" s="133"/>
      <c r="E208" s="133"/>
      <c r="F208" s="198"/>
    </row>
    <row r="209" spans="1:6" ht="15">
      <c r="A209" s="199"/>
      <c r="B209" s="131" t="s">
        <v>468</v>
      </c>
      <c r="C209" s="133"/>
      <c r="D209" s="133"/>
      <c r="E209" s="133"/>
      <c r="F209" s="198"/>
    </row>
    <row r="210" spans="1:6" ht="15">
      <c r="A210" s="199" t="s">
        <v>941</v>
      </c>
      <c r="B210" s="131" t="s">
        <v>469</v>
      </c>
      <c r="C210" s="132" t="s">
        <v>1007</v>
      </c>
      <c r="D210" s="132"/>
      <c r="E210" s="133"/>
      <c r="F210" s="198"/>
    </row>
    <row r="211" spans="1:6" ht="15">
      <c r="A211" s="199" t="s">
        <v>942</v>
      </c>
      <c r="B211" s="131" t="s">
        <v>470</v>
      </c>
      <c r="C211" s="132" t="s">
        <v>1007</v>
      </c>
      <c r="D211" s="132"/>
      <c r="E211" s="133"/>
      <c r="F211" s="198"/>
    </row>
    <row r="212" spans="1:6" ht="15">
      <c r="A212" s="199" t="s">
        <v>471</v>
      </c>
      <c r="B212" s="131" t="s">
        <v>472</v>
      </c>
      <c r="C212" s="132" t="s">
        <v>1007</v>
      </c>
      <c r="D212" s="132"/>
      <c r="E212" s="133"/>
      <c r="F212" s="198"/>
    </row>
    <row r="213" spans="1:6" ht="15">
      <c r="A213" s="207" t="s">
        <v>473</v>
      </c>
      <c r="B213" s="131" t="s">
        <v>474</v>
      </c>
      <c r="C213" s="133"/>
      <c r="D213" s="133"/>
      <c r="E213" s="133"/>
      <c r="F213" s="198"/>
    </row>
    <row r="214" spans="1:6" ht="15">
      <c r="A214" s="197" t="s">
        <v>599</v>
      </c>
      <c r="B214" s="131" t="s">
        <v>475</v>
      </c>
      <c r="C214" s="133"/>
      <c r="D214" s="133"/>
      <c r="E214" s="133"/>
      <c r="F214" s="198"/>
    </row>
    <row r="215" spans="1:6" ht="15">
      <c r="A215" s="199"/>
      <c r="B215" s="131" t="s">
        <v>476</v>
      </c>
      <c r="C215" s="132" t="s">
        <v>971</v>
      </c>
      <c r="D215" s="132"/>
      <c r="E215" s="133"/>
      <c r="F215" s="198"/>
    </row>
    <row r="216" spans="1:6" ht="15">
      <c r="A216" s="197" t="s">
        <v>601</v>
      </c>
      <c r="B216" s="131" t="s">
        <v>477</v>
      </c>
      <c r="C216" s="133"/>
      <c r="D216" s="133"/>
      <c r="E216" s="133"/>
      <c r="F216" s="198"/>
    </row>
    <row r="217" spans="1:6" ht="15">
      <c r="A217" s="199"/>
      <c r="B217" s="131" t="s">
        <v>478</v>
      </c>
      <c r="C217" s="132" t="s">
        <v>971</v>
      </c>
      <c r="D217" s="132">
        <v>95</v>
      </c>
      <c r="E217" s="133"/>
      <c r="F217" s="198"/>
    </row>
    <row r="218" spans="1:6" ht="15">
      <c r="A218" s="197" t="s">
        <v>1072</v>
      </c>
      <c r="B218" s="131" t="s">
        <v>479</v>
      </c>
      <c r="C218" s="133"/>
      <c r="D218" s="133"/>
      <c r="E218" s="133"/>
      <c r="F218" s="198"/>
    </row>
    <row r="219" spans="1:6" ht="15">
      <c r="A219" s="199"/>
      <c r="B219" s="131" t="s">
        <v>596</v>
      </c>
      <c r="C219" s="132" t="s">
        <v>971</v>
      </c>
      <c r="D219" s="132">
        <v>38</v>
      </c>
      <c r="E219" s="133"/>
      <c r="F219" s="198"/>
    </row>
    <row r="220" spans="1:6" ht="15">
      <c r="A220" s="197" t="s">
        <v>480</v>
      </c>
      <c r="B220" s="138" t="s">
        <v>37</v>
      </c>
      <c r="C220" s="139"/>
      <c r="D220" s="140"/>
      <c r="E220" s="133"/>
      <c r="F220" s="198"/>
    </row>
    <row r="221" spans="1:6" ht="15">
      <c r="A221" s="197" t="s">
        <v>1073</v>
      </c>
      <c r="B221" s="138" t="s">
        <v>38</v>
      </c>
      <c r="C221" s="139" t="s">
        <v>31</v>
      </c>
      <c r="D221" s="140" t="s">
        <v>996</v>
      </c>
      <c r="E221" s="133"/>
      <c r="F221" s="198"/>
    </row>
    <row r="222" spans="1:6" ht="15">
      <c r="A222" s="199" t="s">
        <v>1074</v>
      </c>
      <c r="B222" s="138" t="s">
        <v>40</v>
      </c>
      <c r="C222" s="139" t="s">
        <v>31</v>
      </c>
      <c r="D222" s="139" t="s">
        <v>1525</v>
      </c>
      <c r="E222" s="133"/>
      <c r="F222" s="198"/>
    </row>
    <row r="223" spans="1:6" ht="15">
      <c r="A223" s="199" t="s">
        <v>1075</v>
      </c>
      <c r="B223" s="138" t="s">
        <v>41</v>
      </c>
      <c r="C223" s="139" t="s">
        <v>31</v>
      </c>
      <c r="D223" s="139" t="s">
        <v>958</v>
      </c>
      <c r="E223" s="133"/>
      <c r="F223" s="198"/>
    </row>
    <row r="224" spans="1:6" ht="15">
      <c r="A224" s="199" t="s">
        <v>481</v>
      </c>
      <c r="B224" s="138" t="s">
        <v>42</v>
      </c>
      <c r="C224" s="139"/>
      <c r="D224" s="139"/>
      <c r="E224" s="133"/>
      <c r="F224" s="198"/>
    </row>
    <row r="225" spans="1:6" ht="15">
      <c r="A225" s="199"/>
      <c r="B225" s="138" t="s">
        <v>43</v>
      </c>
      <c r="C225" s="139" t="s">
        <v>31</v>
      </c>
      <c r="D225" s="139" t="s">
        <v>958</v>
      </c>
      <c r="E225" s="133"/>
      <c r="F225" s="198"/>
    </row>
    <row r="226" spans="1:6" ht="15">
      <c r="A226" s="197" t="s">
        <v>482</v>
      </c>
      <c r="B226" s="138" t="s">
        <v>44</v>
      </c>
      <c r="C226" s="139" t="s">
        <v>31</v>
      </c>
      <c r="D226" s="140" t="s">
        <v>958</v>
      </c>
      <c r="E226" s="133"/>
      <c r="F226" s="198"/>
    </row>
    <row r="227" spans="1:6" ht="15">
      <c r="A227" s="197" t="s">
        <v>483</v>
      </c>
      <c r="B227" s="131" t="s">
        <v>484</v>
      </c>
      <c r="C227" s="133"/>
      <c r="D227" s="133"/>
      <c r="E227" s="133"/>
      <c r="F227" s="198"/>
    </row>
    <row r="228" spans="1:6" ht="15">
      <c r="A228" s="197" t="s">
        <v>998</v>
      </c>
      <c r="B228" s="131" t="s">
        <v>485</v>
      </c>
      <c r="C228" s="132" t="s">
        <v>45</v>
      </c>
      <c r="D228" s="133"/>
      <c r="E228" s="133"/>
      <c r="F228" s="198"/>
    </row>
    <row r="229" spans="1:6" ht="15">
      <c r="A229" s="197" t="s">
        <v>1000</v>
      </c>
      <c r="B229" s="131" t="s">
        <v>486</v>
      </c>
      <c r="C229" s="132" t="s">
        <v>45</v>
      </c>
      <c r="D229" s="133"/>
      <c r="E229" s="133"/>
      <c r="F229" s="198"/>
    </row>
    <row r="230" spans="1:6" ht="15">
      <c r="A230" s="197" t="s">
        <v>487</v>
      </c>
      <c r="B230" s="131" t="s">
        <v>488</v>
      </c>
      <c r="C230" s="132" t="s">
        <v>1065</v>
      </c>
      <c r="D230" s="133"/>
      <c r="E230" s="133"/>
      <c r="F230" s="198"/>
    </row>
    <row r="231" spans="1:6" ht="15">
      <c r="A231" s="197"/>
      <c r="B231" s="131"/>
      <c r="C231" s="132"/>
      <c r="D231" s="133"/>
      <c r="E231" s="133"/>
      <c r="F231" s="198"/>
    </row>
    <row r="232" spans="1:6" ht="15">
      <c r="A232" s="197"/>
      <c r="B232" s="131"/>
      <c r="C232" s="132"/>
      <c r="D232" s="133"/>
      <c r="E232" s="133"/>
      <c r="F232" s="198"/>
    </row>
    <row r="233" spans="1:6" ht="15">
      <c r="A233" s="197"/>
      <c r="B233" s="131"/>
      <c r="C233" s="132"/>
      <c r="D233" s="133"/>
      <c r="E233" s="133"/>
      <c r="F233" s="198"/>
    </row>
    <row r="234" spans="1:6" ht="15">
      <c r="A234" s="197"/>
      <c r="B234" s="131"/>
      <c r="C234" s="132"/>
      <c r="D234" s="133"/>
      <c r="E234" s="133"/>
      <c r="F234" s="198"/>
    </row>
    <row r="235" spans="1:6" ht="15">
      <c r="A235" s="197"/>
      <c r="B235" s="131"/>
      <c r="C235" s="132"/>
      <c r="D235" s="133"/>
      <c r="E235" s="133"/>
      <c r="F235" s="198"/>
    </row>
    <row r="236" spans="1:6" ht="15">
      <c r="A236" s="197"/>
      <c r="B236" s="131"/>
      <c r="C236" s="132"/>
      <c r="D236" s="133"/>
      <c r="E236" s="133"/>
      <c r="F236" s="198"/>
    </row>
    <row r="237" spans="1:6" ht="15">
      <c r="A237" s="197"/>
      <c r="B237" s="131"/>
      <c r="C237" s="132"/>
      <c r="D237" s="133"/>
      <c r="E237" s="133"/>
      <c r="F237" s="198"/>
    </row>
    <row r="238" spans="1:6" ht="15">
      <c r="A238" s="197"/>
      <c r="B238" s="131"/>
      <c r="C238" s="132"/>
      <c r="D238" s="133"/>
      <c r="E238" s="133"/>
      <c r="F238" s="198"/>
    </row>
    <row r="239" spans="1:6" ht="15">
      <c r="A239" s="197"/>
      <c r="B239" s="131"/>
      <c r="C239" s="132"/>
      <c r="D239" s="133"/>
      <c r="E239" s="133"/>
      <c r="F239" s="198"/>
    </row>
    <row r="240" spans="1:6" ht="15">
      <c r="A240" s="197"/>
      <c r="B240" s="131"/>
      <c r="C240" s="132"/>
      <c r="D240" s="133"/>
      <c r="E240" s="133"/>
      <c r="F240" s="198"/>
    </row>
    <row r="241" spans="1:6" ht="15">
      <c r="A241" s="197"/>
      <c r="B241" s="131"/>
      <c r="C241" s="132"/>
      <c r="D241" s="133"/>
      <c r="E241" s="133"/>
      <c r="F241" s="198"/>
    </row>
    <row r="242" spans="1:6" ht="15">
      <c r="A242" s="199"/>
      <c r="B242" s="135"/>
      <c r="C242" s="133"/>
      <c r="D242" s="133"/>
      <c r="E242" s="133"/>
      <c r="F242" s="198"/>
    </row>
    <row r="243" spans="1:6" ht="15.75" thickBot="1">
      <c r="A243" s="201"/>
      <c r="B243" s="193"/>
      <c r="C243" s="194"/>
      <c r="D243" s="194"/>
      <c r="E243" s="194"/>
      <c r="F243" s="202"/>
    </row>
    <row r="244" spans="1:6" ht="15">
      <c r="A244" s="212"/>
      <c r="B244" s="213"/>
      <c r="C244" s="214"/>
      <c r="D244" s="214"/>
      <c r="E244" s="214"/>
      <c r="F244" s="215"/>
    </row>
    <row r="245" spans="1:6" ht="15">
      <c r="A245" s="216"/>
      <c r="B245" s="86"/>
      <c r="C245" s="83"/>
      <c r="D245" s="83"/>
      <c r="E245" s="83"/>
      <c r="F245" s="217"/>
    </row>
    <row r="246" spans="1:6" ht="15">
      <c r="A246" s="218" t="s">
        <v>1944</v>
      </c>
      <c r="B246" s="86"/>
      <c r="C246" s="83"/>
      <c r="D246" s="96"/>
      <c r="E246" s="83"/>
      <c r="F246" s="219" t="s">
        <v>97</v>
      </c>
    </row>
  </sheetData>
  <printOptions/>
  <pageMargins left="0.54" right="0.75" top="1.04" bottom="1" header="0" footer="0"/>
  <pageSetup fitToHeight="6" horizontalDpi="300" verticalDpi="300" orientation="portrait" paperSize="9" scale="89" r:id="rId1"/>
  <headerFooter alignWithMargins="0">
    <oddHeader>&amp;L&amp;"Arial Black,Negrita"AMPLIACION ET MONTECASEROS&amp;14
CAPITULO II
 &amp;"Arial Black,Normal"&amp;10Descargadores  Transformador&amp;C
&amp;"Arial,Negrita"&amp;EPlanilla de Datos Técnicos Garantizados</oddHeader>
    <oddFooter>&amp;C&amp;P</oddFooter>
  </headerFooter>
  <rowBreaks count="5" manualBreakCount="5">
    <brk id="45" max="255" man="1"/>
    <brk id="84" max="255" man="1"/>
    <brk id="122" max="255" man="1"/>
    <brk id="165" max="5" man="1"/>
    <brk id="20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view="pageBreakPreview" zoomScale="60" zoomScaleNormal="75" workbookViewId="0" topLeftCell="A1">
      <selection activeCell="H12" sqref="H12"/>
    </sheetView>
  </sheetViews>
  <sheetFormatPr defaultColWidth="11.19921875" defaultRowHeight="15"/>
  <cols>
    <col min="1" max="1" width="5.19921875" style="19" customWidth="1"/>
    <col min="2" max="2" width="33.69921875" style="2" customWidth="1"/>
    <col min="3" max="3" width="8.796875" style="20" customWidth="1"/>
    <col min="4" max="4" width="11.19921875" style="21" customWidth="1"/>
    <col min="5" max="5" width="12.796875" style="19" customWidth="1"/>
    <col min="6" max="16384" width="11.59765625" style="21" customWidth="1"/>
  </cols>
  <sheetData>
    <row r="1" spans="1:5" ht="13.5" thickBot="1">
      <c r="A1" s="537" t="s">
        <v>654</v>
      </c>
      <c r="B1" s="290"/>
      <c r="C1" s="74"/>
      <c r="D1" s="74"/>
      <c r="E1" s="74"/>
    </row>
    <row r="2" spans="1:5" ht="13.5" thickBot="1">
      <c r="A2" s="54" t="s">
        <v>877</v>
      </c>
      <c r="B2" s="55" t="s">
        <v>955</v>
      </c>
      <c r="C2" s="55" t="s">
        <v>878</v>
      </c>
      <c r="D2" s="55" t="s">
        <v>700</v>
      </c>
      <c r="E2" s="342" t="s">
        <v>701</v>
      </c>
    </row>
    <row r="3" spans="1:5" ht="12.75">
      <c r="A3" s="442"/>
      <c r="B3" s="521" t="s">
        <v>674</v>
      </c>
      <c r="C3" s="444"/>
      <c r="D3" s="444"/>
      <c r="E3" s="522"/>
    </row>
    <row r="4" spans="1:5" ht="12.75">
      <c r="A4" s="532" t="s">
        <v>418</v>
      </c>
      <c r="B4" s="524" t="s">
        <v>956</v>
      </c>
      <c r="C4" s="483" t="s">
        <v>958</v>
      </c>
      <c r="D4" s="483" t="s">
        <v>958</v>
      </c>
      <c r="E4" s="525"/>
    </row>
    <row r="5" spans="1:5" ht="12.75">
      <c r="A5" s="533" t="s">
        <v>419</v>
      </c>
      <c r="B5" s="528" t="s">
        <v>675</v>
      </c>
      <c r="C5" s="526" t="s">
        <v>958</v>
      </c>
      <c r="D5" s="526" t="s">
        <v>958</v>
      </c>
      <c r="E5" s="525"/>
    </row>
    <row r="6" spans="1:5" ht="12.75">
      <c r="A6" s="532" t="s">
        <v>421</v>
      </c>
      <c r="B6" s="524" t="s">
        <v>676</v>
      </c>
      <c r="C6" s="483"/>
      <c r="D6" s="483"/>
      <c r="E6" s="525"/>
    </row>
    <row r="7" spans="1:5" ht="12.75">
      <c r="A7" s="532" t="s">
        <v>632</v>
      </c>
      <c r="B7" s="524" t="s">
        <v>677</v>
      </c>
      <c r="C7" s="483" t="s">
        <v>975</v>
      </c>
      <c r="D7" s="483" t="s">
        <v>958</v>
      </c>
      <c r="E7" s="525"/>
    </row>
    <row r="8" spans="1:5" ht="12.75">
      <c r="A8" s="532" t="s">
        <v>633</v>
      </c>
      <c r="B8" s="524" t="s">
        <v>678</v>
      </c>
      <c r="C8" s="526" t="s">
        <v>993</v>
      </c>
      <c r="D8" s="526" t="s">
        <v>958</v>
      </c>
      <c r="E8" s="525"/>
    </row>
    <row r="9" spans="1:5" ht="12.75">
      <c r="A9" s="533" t="s">
        <v>422</v>
      </c>
      <c r="B9" s="524" t="s">
        <v>679</v>
      </c>
      <c r="C9" s="483"/>
      <c r="D9" s="483"/>
      <c r="E9" s="525"/>
    </row>
    <row r="10" spans="1:5" ht="12.75">
      <c r="A10" s="532" t="s">
        <v>636</v>
      </c>
      <c r="B10" s="524" t="s">
        <v>610</v>
      </c>
      <c r="C10" s="526"/>
      <c r="D10" s="526"/>
      <c r="E10" s="525"/>
    </row>
    <row r="11" spans="1:5" ht="12.75">
      <c r="A11" s="533" t="s">
        <v>637</v>
      </c>
      <c r="B11" s="524" t="s">
        <v>680</v>
      </c>
      <c r="C11" s="483"/>
      <c r="D11" s="483"/>
      <c r="E11" s="525"/>
    </row>
    <row r="12" spans="1:5" ht="12.75">
      <c r="A12" s="533"/>
      <c r="B12" s="524" t="s">
        <v>681</v>
      </c>
      <c r="C12" s="483"/>
      <c r="D12" s="483"/>
      <c r="E12" s="525"/>
    </row>
    <row r="13" spans="1:5" ht="12.75">
      <c r="A13" s="532" t="s">
        <v>418</v>
      </c>
      <c r="B13" s="524" t="s">
        <v>956</v>
      </c>
      <c r="C13" s="483" t="s">
        <v>958</v>
      </c>
      <c r="D13" s="483" t="s">
        <v>958</v>
      </c>
      <c r="E13" s="525"/>
    </row>
    <row r="14" spans="1:5" ht="12.75">
      <c r="A14" s="533" t="s">
        <v>419</v>
      </c>
      <c r="B14" s="528" t="s">
        <v>675</v>
      </c>
      <c r="C14" s="526" t="s">
        <v>958</v>
      </c>
      <c r="D14" s="526" t="s">
        <v>958</v>
      </c>
      <c r="E14" s="525"/>
    </row>
    <row r="15" spans="1:5" ht="12.75">
      <c r="A15" s="532" t="s">
        <v>943</v>
      </c>
      <c r="B15" s="524" t="s">
        <v>682</v>
      </c>
      <c r="C15" s="483" t="s">
        <v>958</v>
      </c>
      <c r="D15" s="483" t="s">
        <v>958</v>
      </c>
      <c r="E15" s="525"/>
    </row>
    <row r="16" spans="1:5" ht="12.75">
      <c r="A16" s="532" t="s">
        <v>615</v>
      </c>
      <c r="B16" s="524" t="s">
        <v>683</v>
      </c>
      <c r="C16" s="483" t="s">
        <v>958</v>
      </c>
      <c r="D16" s="483" t="s">
        <v>958</v>
      </c>
      <c r="E16" s="525"/>
    </row>
    <row r="17" spans="1:5" ht="12.75">
      <c r="A17" s="532"/>
      <c r="B17" s="524"/>
      <c r="C17" s="483"/>
      <c r="D17" s="483"/>
      <c r="E17" s="525"/>
    </row>
    <row r="18" spans="1:5" ht="12.75">
      <c r="A18" s="533" t="s">
        <v>421</v>
      </c>
      <c r="B18" s="528" t="s">
        <v>676</v>
      </c>
      <c r="C18" s="526"/>
      <c r="D18" s="526"/>
      <c r="E18" s="525"/>
    </row>
    <row r="19" spans="1:5" ht="12.75">
      <c r="A19" s="533" t="s">
        <v>632</v>
      </c>
      <c r="B19" s="528" t="s">
        <v>677</v>
      </c>
      <c r="C19" s="526" t="s">
        <v>975</v>
      </c>
      <c r="D19" s="526" t="s">
        <v>958</v>
      </c>
      <c r="E19" s="525"/>
    </row>
    <row r="20" spans="1:5" ht="13.5" thickBot="1">
      <c r="A20" s="533" t="s">
        <v>633</v>
      </c>
      <c r="B20" s="528" t="s">
        <v>678</v>
      </c>
      <c r="C20" s="526" t="s">
        <v>993</v>
      </c>
      <c r="D20" s="526" t="s">
        <v>958</v>
      </c>
      <c r="E20" s="525"/>
    </row>
    <row r="21" spans="1:256" s="72" customFormat="1" ht="13.5" customHeight="1">
      <c r="A21" s="212"/>
      <c r="B21" s="425"/>
      <c r="C21" s="214"/>
      <c r="D21" s="214"/>
      <c r="E21" s="215"/>
      <c r="F21" s="8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72" customFormat="1" ht="13.5" customHeight="1">
      <c r="A22" s="216"/>
      <c r="B22" s="426"/>
      <c r="C22" s="83"/>
      <c r="D22" s="83"/>
      <c r="E22" s="217"/>
      <c r="F22" s="81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72" customFormat="1" ht="13.5" customHeight="1" thickBot="1">
      <c r="A23" s="471" t="s">
        <v>1944</v>
      </c>
      <c r="B23" s="427"/>
      <c r="C23" s="222"/>
      <c r="D23" s="222"/>
      <c r="E23" s="470" t="s">
        <v>643</v>
      </c>
      <c r="F23" s="8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72" customFormat="1" ht="13.5" customHeight="1" thickBot="1">
      <c r="A24" s="537" t="s">
        <v>655</v>
      </c>
      <c r="B24" s="426"/>
      <c r="C24" s="83"/>
      <c r="D24" s="83"/>
      <c r="E24" s="512"/>
      <c r="F24" s="81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5" ht="13.5" thickBot="1">
      <c r="A25" s="54" t="s">
        <v>877</v>
      </c>
      <c r="B25" s="55" t="s">
        <v>955</v>
      </c>
      <c r="C25" s="55" t="s">
        <v>878</v>
      </c>
      <c r="D25" s="55" t="s">
        <v>700</v>
      </c>
      <c r="E25" s="342" t="s">
        <v>701</v>
      </c>
    </row>
    <row r="26" spans="1:5" ht="12.75">
      <c r="A26" s="535" t="s">
        <v>418</v>
      </c>
      <c r="B26" s="534" t="s">
        <v>956</v>
      </c>
      <c r="C26" s="535" t="s">
        <v>958</v>
      </c>
      <c r="D26" s="535" t="s">
        <v>958</v>
      </c>
      <c r="E26" s="518"/>
    </row>
    <row r="27" spans="1:5" ht="12.75">
      <c r="A27" s="483" t="s">
        <v>419</v>
      </c>
      <c r="B27" s="524" t="s">
        <v>675</v>
      </c>
      <c r="C27" s="483" t="s">
        <v>958</v>
      </c>
      <c r="D27" s="483" t="s">
        <v>958</v>
      </c>
      <c r="E27" s="518"/>
    </row>
    <row r="28" spans="1:5" ht="12.75">
      <c r="A28" s="483" t="s">
        <v>421</v>
      </c>
      <c r="B28" s="524" t="s">
        <v>676</v>
      </c>
      <c r="C28" s="483"/>
      <c r="D28" s="483"/>
      <c r="E28" s="518"/>
    </row>
    <row r="29" spans="1:5" ht="12.75">
      <c r="A29" s="526" t="s">
        <v>632</v>
      </c>
      <c r="B29" s="528" t="s">
        <v>902</v>
      </c>
      <c r="C29" s="526" t="s">
        <v>975</v>
      </c>
      <c r="D29" s="526"/>
      <c r="E29" s="518"/>
    </row>
    <row r="30" spans="1:5" ht="12.75">
      <c r="A30" s="483" t="s">
        <v>633</v>
      </c>
      <c r="B30" s="524" t="s">
        <v>678</v>
      </c>
      <c r="C30" s="483" t="s">
        <v>993</v>
      </c>
      <c r="D30" s="483" t="s">
        <v>958</v>
      </c>
      <c r="E30" s="518"/>
    </row>
    <row r="31" spans="1:5" ht="12.75">
      <c r="A31" s="483" t="s">
        <v>422</v>
      </c>
      <c r="B31" s="524" t="s">
        <v>684</v>
      </c>
      <c r="C31" s="483"/>
      <c r="D31" s="483"/>
      <c r="E31" s="518"/>
    </row>
    <row r="32" spans="1:5" ht="12.75">
      <c r="A32" s="483" t="s">
        <v>636</v>
      </c>
      <c r="B32" s="524" t="s">
        <v>685</v>
      </c>
      <c r="C32" s="526" t="s">
        <v>1261</v>
      </c>
      <c r="D32" s="526">
        <v>0.019</v>
      </c>
      <c r="E32" s="518"/>
    </row>
    <row r="33" spans="1:5" ht="12.75">
      <c r="A33" s="526" t="s">
        <v>637</v>
      </c>
      <c r="B33" s="524" t="s">
        <v>686</v>
      </c>
      <c r="C33" s="483" t="s">
        <v>1261</v>
      </c>
      <c r="D33" s="483">
        <v>3</v>
      </c>
      <c r="E33" s="518"/>
    </row>
    <row r="34" spans="1:5" ht="12.75">
      <c r="A34" s="483" t="s">
        <v>425</v>
      </c>
      <c r="B34" s="524" t="s">
        <v>679</v>
      </c>
      <c r="C34" s="526" t="s">
        <v>958</v>
      </c>
      <c r="D34" s="526" t="s">
        <v>687</v>
      </c>
      <c r="E34" s="518"/>
    </row>
    <row r="35" spans="1:5" ht="12.75">
      <c r="A35" s="528"/>
      <c r="B35" s="524"/>
      <c r="C35" s="483"/>
      <c r="D35" s="483" t="s">
        <v>688</v>
      </c>
      <c r="E35" s="518"/>
    </row>
    <row r="36" spans="1:5" ht="12.75">
      <c r="A36" s="519"/>
      <c r="B36" s="78"/>
      <c r="C36" s="80"/>
      <c r="D36" s="80"/>
      <c r="E36" s="518"/>
    </row>
    <row r="37" spans="1:5" ht="12.75">
      <c r="A37" s="519"/>
      <c r="B37" s="78"/>
      <c r="C37" s="80"/>
      <c r="D37" s="80"/>
      <c r="E37" s="518"/>
    </row>
    <row r="38" spans="1:5" ht="12.75">
      <c r="A38" s="519"/>
      <c r="B38" s="78"/>
      <c r="C38" s="80"/>
      <c r="D38" s="80"/>
      <c r="E38" s="518"/>
    </row>
    <row r="39" spans="1:5" ht="12.75">
      <c r="A39" s="519"/>
      <c r="B39" s="78"/>
      <c r="C39" s="80"/>
      <c r="D39" s="80"/>
      <c r="E39" s="518"/>
    </row>
    <row r="40" spans="1:5" ht="12.75">
      <c r="A40" s="519"/>
      <c r="B40" s="78"/>
      <c r="C40" s="80"/>
      <c r="D40" s="80"/>
      <c r="E40" s="518"/>
    </row>
    <row r="41" spans="1:5" ht="12.75">
      <c r="A41" s="519"/>
      <c r="B41" s="78"/>
      <c r="C41" s="80"/>
      <c r="D41" s="80"/>
      <c r="E41" s="518"/>
    </row>
    <row r="42" spans="1:5" ht="12.75">
      <c r="A42" s="519"/>
      <c r="B42" s="78"/>
      <c r="C42" s="80"/>
      <c r="D42" s="80"/>
      <c r="E42" s="518"/>
    </row>
    <row r="43" spans="1:5" ht="13.5" thickBot="1">
      <c r="A43" s="538"/>
      <c r="B43" s="539"/>
      <c r="C43" s="540"/>
      <c r="D43" s="540"/>
      <c r="E43" s="520"/>
    </row>
    <row r="44" spans="1:256" s="72" customFormat="1" ht="13.5" customHeight="1">
      <c r="A44" s="212"/>
      <c r="B44" s="425"/>
      <c r="C44" s="214"/>
      <c r="D44" s="214"/>
      <c r="E44" s="215"/>
      <c r="F44" s="81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72" customFormat="1" ht="13.5" customHeight="1">
      <c r="A45" s="216"/>
      <c r="B45" s="426"/>
      <c r="C45" s="83"/>
      <c r="D45" s="83"/>
      <c r="E45" s="217"/>
      <c r="F45" s="81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72" customFormat="1" ht="13.5" customHeight="1" thickBot="1">
      <c r="A46" s="471" t="s">
        <v>1944</v>
      </c>
      <c r="B46" s="427"/>
      <c r="C46" s="222"/>
      <c r="D46" s="222"/>
      <c r="E46" s="470" t="s">
        <v>643</v>
      </c>
      <c r="F46" s="81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</sheetData>
  <printOptions/>
  <pageMargins left="0.72" right="0.984251968503937" top="1.3779527559055118" bottom="0.984251968503937" header="0.5118110236220472" footer="0.5118110236220472"/>
  <pageSetup fitToHeight="0" fitToWidth="1" horizontalDpi="600" verticalDpi="600" orientation="portrait" paperSize="9" scale="97" r:id="rId1"/>
  <headerFooter alignWithMargins="0">
    <oddHeader>&amp;L&amp;"Arial,Negrita"&amp;14AMPLIACION ET MONTECASEROS&amp;20
&amp;18CAPITULO II
&amp;12MORSETERIA PAT&amp;C&amp;"Arial,Negrita"
&amp;EPlanilla de Datos Técnicos Garantizados</oddHeader>
    <oddFooter>&amp;C&amp;"Arial,Negrita"Página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0"/>
  <sheetViews>
    <sheetView view="pageBreakPreview" zoomScaleSheetLayoutView="100" workbookViewId="0" topLeftCell="A133">
      <selection activeCell="A52" sqref="A52:IV54"/>
    </sheetView>
  </sheetViews>
  <sheetFormatPr defaultColWidth="11.19921875" defaultRowHeight="15"/>
  <cols>
    <col min="1" max="1" width="9.796875" style="10" customWidth="1"/>
    <col min="2" max="2" width="35" style="2" customWidth="1"/>
    <col min="3" max="3" width="8.796875" style="3" customWidth="1"/>
    <col min="4" max="4" width="11.19921875" style="0" customWidth="1"/>
    <col min="5" max="5" width="13.8984375" style="4" customWidth="1"/>
  </cols>
  <sheetData>
    <row r="1" spans="1:5" s="5" customFormat="1" ht="27" customHeight="1">
      <c r="A1" s="144" t="s">
        <v>877</v>
      </c>
      <c r="B1" s="145" t="s">
        <v>955</v>
      </c>
      <c r="C1" s="146" t="s">
        <v>878</v>
      </c>
      <c r="D1" s="147" t="s">
        <v>879</v>
      </c>
      <c r="E1" s="148" t="s">
        <v>880</v>
      </c>
    </row>
    <row r="2" spans="1:5" s="6" customFormat="1" ht="15">
      <c r="A2" s="150">
        <v>1</v>
      </c>
      <c r="B2" s="159" t="s">
        <v>956</v>
      </c>
      <c r="C2" s="152"/>
      <c r="D2" s="152"/>
      <c r="E2" s="149"/>
    </row>
    <row r="3" spans="1:5" s="6" customFormat="1" ht="15">
      <c r="A3" s="150">
        <v>2</v>
      </c>
      <c r="B3" s="159" t="s">
        <v>957</v>
      </c>
      <c r="C3" s="153" t="s">
        <v>958</v>
      </c>
      <c r="D3" s="152"/>
      <c r="E3" s="149"/>
    </row>
    <row r="4" spans="1:5" s="6" customFormat="1" ht="15">
      <c r="A4" s="150">
        <v>3</v>
      </c>
      <c r="B4" s="159" t="s">
        <v>959</v>
      </c>
      <c r="C4" s="154" t="s">
        <v>958</v>
      </c>
      <c r="D4" s="154" t="s">
        <v>960</v>
      </c>
      <c r="E4" s="149"/>
    </row>
    <row r="5" spans="1:5" s="6" customFormat="1" ht="15">
      <c r="A5" s="150">
        <v>4</v>
      </c>
      <c r="B5" s="159" t="s">
        <v>961</v>
      </c>
      <c r="C5" s="154" t="s">
        <v>958</v>
      </c>
      <c r="D5" s="152"/>
      <c r="E5" s="149"/>
    </row>
    <row r="6" spans="1:5" s="6" customFormat="1" ht="15">
      <c r="A6" s="150">
        <v>5</v>
      </c>
      <c r="B6" s="159" t="s">
        <v>962</v>
      </c>
      <c r="C6" s="154" t="s">
        <v>958</v>
      </c>
      <c r="D6" s="152"/>
      <c r="E6" s="149"/>
    </row>
    <row r="7" spans="1:5" s="6" customFormat="1" ht="15">
      <c r="A7" s="150">
        <v>6</v>
      </c>
      <c r="B7" s="159" t="s">
        <v>963</v>
      </c>
      <c r="C7" s="154" t="s">
        <v>958</v>
      </c>
      <c r="D7" s="152"/>
      <c r="E7" s="149"/>
    </row>
    <row r="8" spans="1:5" s="6" customFormat="1" ht="15">
      <c r="A8" s="150" t="s">
        <v>964</v>
      </c>
      <c r="B8" s="159" t="s">
        <v>965</v>
      </c>
      <c r="C8" s="154" t="s">
        <v>958</v>
      </c>
      <c r="D8" s="152"/>
      <c r="E8" s="149"/>
    </row>
    <row r="9" spans="1:5" s="6" customFormat="1" ht="15">
      <c r="A9" s="150" t="s">
        <v>966</v>
      </c>
      <c r="B9" s="159" t="s">
        <v>967</v>
      </c>
      <c r="C9" s="154" t="s">
        <v>958</v>
      </c>
      <c r="D9" s="154" t="s">
        <v>968</v>
      </c>
      <c r="E9" s="149"/>
    </row>
    <row r="10" spans="1:5" s="6" customFormat="1" ht="15">
      <c r="A10" s="150" t="s">
        <v>969</v>
      </c>
      <c r="B10" s="159" t="s">
        <v>1099</v>
      </c>
      <c r="C10" s="152"/>
      <c r="D10" s="154" t="s">
        <v>60</v>
      </c>
      <c r="E10" s="149"/>
    </row>
    <row r="11" spans="1:5" s="6" customFormat="1" ht="15">
      <c r="A11" s="150">
        <v>7</v>
      </c>
      <c r="B11" s="159" t="s">
        <v>970</v>
      </c>
      <c r="C11" s="154" t="s">
        <v>971</v>
      </c>
      <c r="D11" s="154">
        <v>132</v>
      </c>
      <c r="E11" s="149"/>
    </row>
    <row r="12" spans="1:5" s="6" customFormat="1" ht="15">
      <c r="A12" s="150">
        <v>8</v>
      </c>
      <c r="B12" s="159" t="s">
        <v>972</v>
      </c>
      <c r="C12" s="154" t="s">
        <v>971</v>
      </c>
      <c r="D12" s="154">
        <v>145</v>
      </c>
      <c r="E12" s="149"/>
    </row>
    <row r="13" spans="1:5" s="6" customFormat="1" ht="15">
      <c r="A13" s="150">
        <v>9</v>
      </c>
      <c r="B13" s="159" t="s">
        <v>973</v>
      </c>
      <c r="C13" s="154" t="s">
        <v>971</v>
      </c>
      <c r="D13" s="154">
        <v>145</v>
      </c>
      <c r="E13" s="149"/>
    </row>
    <row r="14" spans="1:5" s="6" customFormat="1" ht="15">
      <c r="A14" s="150">
        <v>10</v>
      </c>
      <c r="B14" s="159" t="s">
        <v>974</v>
      </c>
      <c r="C14" s="154" t="s">
        <v>975</v>
      </c>
      <c r="D14" s="154">
        <v>1250</v>
      </c>
      <c r="E14" s="149"/>
    </row>
    <row r="15" spans="1:5" s="6" customFormat="1" ht="15">
      <c r="A15" s="150">
        <v>11</v>
      </c>
      <c r="B15" s="159" t="s">
        <v>976</v>
      </c>
      <c r="C15" s="154" t="s">
        <v>977</v>
      </c>
      <c r="D15" s="154" t="s">
        <v>978</v>
      </c>
      <c r="E15" s="149"/>
    </row>
    <row r="16" spans="1:5" s="6" customFormat="1" ht="15">
      <c r="A16" s="150">
        <v>12</v>
      </c>
      <c r="B16" s="159" t="s">
        <v>979</v>
      </c>
      <c r="C16" s="154" t="s">
        <v>958</v>
      </c>
      <c r="D16" s="154" t="s">
        <v>980</v>
      </c>
      <c r="E16" s="149"/>
    </row>
    <row r="17" spans="1:5" s="6" customFormat="1" ht="15">
      <c r="A17" s="150">
        <v>13</v>
      </c>
      <c r="B17" s="159" t="s">
        <v>884</v>
      </c>
      <c r="C17" s="152"/>
      <c r="D17" s="152"/>
      <c r="E17" s="149"/>
    </row>
    <row r="18" spans="1:5" s="6" customFormat="1" ht="15">
      <c r="A18" s="150"/>
      <c r="B18" s="159" t="s">
        <v>885</v>
      </c>
      <c r="C18" s="152"/>
      <c r="D18" s="152"/>
      <c r="E18" s="149"/>
    </row>
    <row r="19" spans="1:5" s="6" customFormat="1" ht="15">
      <c r="A19" s="150"/>
      <c r="B19" s="159" t="s">
        <v>981</v>
      </c>
      <c r="C19" s="154" t="s">
        <v>982</v>
      </c>
      <c r="D19" s="152"/>
      <c r="E19" s="149"/>
    </row>
    <row r="20" spans="1:5" s="6" customFormat="1" ht="15">
      <c r="A20" s="150">
        <v>14</v>
      </c>
      <c r="B20" s="159" t="s">
        <v>886</v>
      </c>
      <c r="C20" s="152"/>
      <c r="D20" s="152"/>
      <c r="E20" s="149"/>
    </row>
    <row r="21" spans="1:5" s="6" customFormat="1" ht="15">
      <c r="A21" s="150"/>
      <c r="B21" s="159" t="s">
        <v>885</v>
      </c>
      <c r="C21" s="152"/>
      <c r="D21" s="152"/>
      <c r="E21" s="149"/>
    </row>
    <row r="22" spans="1:5" s="6" customFormat="1" ht="15">
      <c r="A22" s="150"/>
      <c r="B22" s="159" t="s">
        <v>981</v>
      </c>
      <c r="C22" s="154" t="s">
        <v>982</v>
      </c>
      <c r="D22" s="152"/>
      <c r="E22" s="149"/>
    </row>
    <row r="23" spans="1:5" s="6" customFormat="1" ht="15">
      <c r="A23" s="150">
        <v>15</v>
      </c>
      <c r="B23" s="159" t="s">
        <v>983</v>
      </c>
      <c r="C23" s="152"/>
      <c r="D23" s="152"/>
      <c r="E23" s="149"/>
    </row>
    <row r="24" spans="1:5" s="6" customFormat="1" ht="15">
      <c r="A24" s="155"/>
      <c r="B24" s="156" t="s">
        <v>984</v>
      </c>
      <c r="C24" s="153" t="s">
        <v>958</v>
      </c>
      <c r="D24" s="152">
        <v>2000</v>
      </c>
      <c r="E24" s="149"/>
    </row>
    <row r="25" spans="1:5" s="6" customFormat="1" ht="15">
      <c r="A25" s="155"/>
      <c r="B25" s="156" t="s">
        <v>985</v>
      </c>
      <c r="C25" s="153" t="s">
        <v>958</v>
      </c>
      <c r="D25" s="152">
        <v>10</v>
      </c>
      <c r="E25" s="149"/>
    </row>
    <row r="26" spans="1:5" s="6" customFormat="1" ht="15">
      <c r="A26" s="150">
        <v>16</v>
      </c>
      <c r="B26" s="159" t="s">
        <v>887</v>
      </c>
      <c r="C26" s="152"/>
      <c r="D26" s="152"/>
      <c r="E26" s="149"/>
    </row>
    <row r="27" spans="1:5" s="6" customFormat="1" ht="15">
      <c r="A27" s="150"/>
      <c r="B27" s="159" t="s">
        <v>888</v>
      </c>
      <c r="C27" s="152"/>
      <c r="D27" s="152"/>
      <c r="E27" s="149"/>
    </row>
    <row r="28" spans="1:5" s="6" customFormat="1" ht="15">
      <c r="A28" s="150" t="s">
        <v>986</v>
      </c>
      <c r="B28" s="159" t="s">
        <v>987</v>
      </c>
      <c r="C28" s="152" t="s">
        <v>988</v>
      </c>
      <c r="D28" s="152"/>
      <c r="E28" s="149"/>
    </row>
    <row r="29" spans="1:5" s="6" customFormat="1" ht="15">
      <c r="A29" s="150" t="s">
        <v>989</v>
      </c>
      <c r="B29" s="159" t="s">
        <v>61</v>
      </c>
      <c r="C29" s="152"/>
      <c r="D29" s="152"/>
      <c r="E29" s="149"/>
    </row>
    <row r="30" spans="1:5" s="6" customFormat="1" ht="15">
      <c r="A30" s="150"/>
      <c r="B30" s="159" t="s">
        <v>62</v>
      </c>
      <c r="C30" s="152"/>
      <c r="D30" s="152"/>
      <c r="E30" s="149"/>
    </row>
    <row r="31" spans="1:5" s="6" customFormat="1" ht="15">
      <c r="A31" s="150"/>
      <c r="B31" s="159" t="s">
        <v>63</v>
      </c>
      <c r="C31" s="154" t="s">
        <v>988</v>
      </c>
      <c r="D31" s="152"/>
      <c r="E31" s="149"/>
    </row>
    <row r="32" spans="1:5" s="6" customFormat="1" ht="15">
      <c r="A32" s="150">
        <v>17</v>
      </c>
      <c r="B32" s="159" t="s">
        <v>990</v>
      </c>
      <c r="C32" s="152"/>
      <c r="D32" s="152"/>
      <c r="E32" s="149"/>
    </row>
    <row r="33" spans="1:5" s="6" customFormat="1" ht="15">
      <c r="A33" s="150"/>
      <c r="B33" s="159" t="s">
        <v>991</v>
      </c>
      <c r="C33" s="154" t="s">
        <v>992</v>
      </c>
      <c r="D33" s="152"/>
      <c r="E33" s="149"/>
    </row>
    <row r="34" spans="1:5" s="6" customFormat="1" ht="15">
      <c r="A34" s="150">
        <v>18</v>
      </c>
      <c r="B34" s="159" t="s">
        <v>947</v>
      </c>
      <c r="C34" s="152" t="s">
        <v>993</v>
      </c>
      <c r="D34" s="152">
        <v>31.5</v>
      </c>
      <c r="E34" s="149"/>
    </row>
    <row r="35" spans="1:5" s="6" customFormat="1" ht="15">
      <c r="A35" s="150">
        <v>19</v>
      </c>
      <c r="B35" s="159" t="s">
        <v>948</v>
      </c>
      <c r="C35" s="152" t="s">
        <v>994</v>
      </c>
      <c r="D35" s="152">
        <v>7</v>
      </c>
      <c r="E35" s="149"/>
    </row>
    <row r="36" spans="1:5" s="6" customFormat="1" ht="15">
      <c r="A36" s="150">
        <v>20</v>
      </c>
      <c r="B36" s="159" t="s">
        <v>65</v>
      </c>
      <c r="C36" s="152"/>
      <c r="D36" s="152"/>
      <c r="E36" s="149"/>
    </row>
    <row r="37" spans="1:5" s="6" customFormat="1" ht="15">
      <c r="A37" s="150"/>
      <c r="B37" s="159" t="s">
        <v>954</v>
      </c>
      <c r="C37" s="154" t="s">
        <v>993</v>
      </c>
      <c r="D37" s="154">
        <v>40</v>
      </c>
      <c r="E37" s="149"/>
    </row>
    <row r="38" spans="1:5" s="6" customFormat="1" ht="15">
      <c r="A38" s="150">
        <v>21</v>
      </c>
      <c r="B38" s="159" t="s">
        <v>995</v>
      </c>
      <c r="C38" s="152" t="s">
        <v>993</v>
      </c>
      <c r="D38" s="152">
        <v>80</v>
      </c>
      <c r="E38" s="149"/>
    </row>
    <row r="39" spans="1:5" s="6" customFormat="1" ht="15">
      <c r="A39" s="150">
        <v>22</v>
      </c>
      <c r="B39" s="159" t="s">
        <v>997</v>
      </c>
      <c r="C39" s="152"/>
      <c r="D39" s="152"/>
      <c r="E39" s="149"/>
    </row>
    <row r="40" spans="1:5" s="6" customFormat="1" ht="15">
      <c r="A40" s="150" t="s">
        <v>998</v>
      </c>
      <c r="B40" s="159" t="s">
        <v>999</v>
      </c>
      <c r="C40" s="152" t="s">
        <v>993</v>
      </c>
      <c r="D40" s="152" t="s">
        <v>66</v>
      </c>
      <c r="E40" s="149"/>
    </row>
    <row r="41" spans="1:5" s="6" customFormat="1" ht="15">
      <c r="A41" s="150" t="s">
        <v>1000</v>
      </c>
      <c r="B41" s="159" t="s">
        <v>1001</v>
      </c>
      <c r="C41" s="152" t="s">
        <v>993</v>
      </c>
      <c r="D41" s="152"/>
      <c r="E41" s="149"/>
    </row>
    <row r="42" spans="1:5" s="6" customFormat="1" ht="15">
      <c r="A42" s="150">
        <v>23</v>
      </c>
      <c r="B42" s="159" t="s">
        <v>889</v>
      </c>
      <c r="C42" s="152"/>
      <c r="D42" s="152"/>
      <c r="E42" s="149"/>
    </row>
    <row r="43" spans="1:5" s="6" customFormat="1" ht="15">
      <c r="A43" s="150"/>
      <c r="B43" s="159" t="s">
        <v>890</v>
      </c>
      <c r="C43" s="154" t="s">
        <v>1002</v>
      </c>
      <c r="D43" s="152"/>
      <c r="E43" s="149"/>
    </row>
    <row r="44" spans="1:5" s="6" customFormat="1" ht="15">
      <c r="A44" s="150">
        <v>24</v>
      </c>
      <c r="B44" s="159" t="s">
        <v>1003</v>
      </c>
      <c r="C44" s="152" t="s">
        <v>1002</v>
      </c>
      <c r="D44" s="152"/>
      <c r="E44" s="149"/>
    </row>
    <row r="45" spans="1:5" s="6" customFormat="1" ht="15">
      <c r="A45" s="150">
        <v>25</v>
      </c>
      <c r="B45" s="159" t="s">
        <v>67</v>
      </c>
      <c r="C45" s="152"/>
      <c r="D45" s="152"/>
      <c r="E45" s="149"/>
    </row>
    <row r="46" spans="1:5" ht="15">
      <c r="A46" s="150"/>
      <c r="B46" s="159" t="s">
        <v>891</v>
      </c>
      <c r="C46" s="152"/>
      <c r="D46" s="152"/>
      <c r="E46" s="157"/>
    </row>
    <row r="47" spans="1:5" ht="15">
      <c r="A47" s="150"/>
      <c r="B47" s="159" t="s">
        <v>892</v>
      </c>
      <c r="C47" s="154" t="s">
        <v>1002</v>
      </c>
      <c r="D47" s="154" t="s">
        <v>68</v>
      </c>
      <c r="E47" s="157"/>
    </row>
    <row r="48" spans="1:5" ht="15">
      <c r="A48" s="150">
        <v>26</v>
      </c>
      <c r="B48" s="159" t="s">
        <v>69</v>
      </c>
      <c r="C48" s="152"/>
      <c r="D48" s="152"/>
      <c r="E48" s="149"/>
    </row>
    <row r="49" spans="1:5" ht="15">
      <c r="A49" s="150" t="s">
        <v>1004</v>
      </c>
      <c r="B49" s="159" t="s">
        <v>70</v>
      </c>
      <c r="C49" s="152" t="s">
        <v>958</v>
      </c>
      <c r="D49" s="152"/>
      <c r="E49" s="149"/>
    </row>
    <row r="50" spans="1:5" ht="15">
      <c r="A50" s="150" t="s">
        <v>1006</v>
      </c>
      <c r="B50" s="159" t="s">
        <v>71</v>
      </c>
      <c r="C50" s="152" t="s">
        <v>72</v>
      </c>
      <c r="D50" s="152" t="s">
        <v>73</v>
      </c>
      <c r="E50" s="149"/>
    </row>
    <row r="51" spans="1:5" ht="15.75" thickBot="1">
      <c r="A51" s="150" t="s">
        <v>74</v>
      </c>
      <c r="B51" s="159" t="s">
        <v>75</v>
      </c>
      <c r="C51" s="152" t="s">
        <v>1005</v>
      </c>
      <c r="D51" s="152"/>
      <c r="E51" s="149"/>
    </row>
    <row r="52" spans="1:5" ht="15">
      <c r="A52" s="212"/>
      <c r="B52" s="213"/>
      <c r="C52" s="214"/>
      <c r="D52" s="214"/>
      <c r="E52" s="215"/>
    </row>
    <row r="53" spans="1:5" ht="15">
      <c r="A53" s="216"/>
      <c r="B53" s="86"/>
      <c r="C53" s="83"/>
      <c r="D53" s="83"/>
      <c r="E53" s="217"/>
    </row>
    <row r="54" spans="1:5" ht="15.75" thickBot="1">
      <c r="A54" s="220" t="s">
        <v>1944</v>
      </c>
      <c r="B54" s="221"/>
      <c r="C54" s="222"/>
      <c r="D54" s="222"/>
      <c r="E54" s="224" t="s">
        <v>97</v>
      </c>
    </row>
    <row r="55" spans="1:5" ht="15">
      <c r="A55" s="150">
        <v>27</v>
      </c>
      <c r="B55" s="159" t="s">
        <v>76</v>
      </c>
      <c r="C55" s="152"/>
      <c r="D55" s="152"/>
      <c r="E55" s="149"/>
    </row>
    <row r="56" spans="1:5" ht="15">
      <c r="A56" s="150"/>
      <c r="B56" s="159" t="s">
        <v>893</v>
      </c>
      <c r="C56" s="153" t="s">
        <v>958</v>
      </c>
      <c r="D56" s="152"/>
      <c r="E56" s="157"/>
    </row>
    <row r="57" spans="1:5" ht="15">
      <c r="A57" s="150">
        <v>28</v>
      </c>
      <c r="B57" s="159" t="s">
        <v>1008</v>
      </c>
      <c r="C57" s="152" t="s">
        <v>958</v>
      </c>
      <c r="D57" s="152" t="s">
        <v>1009</v>
      </c>
      <c r="E57" s="149"/>
    </row>
    <row r="58" spans="1:5" ht="15">
      <c r="A58" s="158"/>
      <c r="B58" s="386"/>
      <c r="C58" s="152"/>
      <c r="D58" s="154" t="s">
        <v>1010</v>
      </c>
      <c r="E58" s="157"/>
    </row>
    <row r="59" spans="1:5" ht="15">
      <c r="A59" s="150">
        <v>29</v>
      </c>
      <c r="B59" s="159" t="s">
        <v>1011</v>
      </c>
      <c r="C59" s="152" t="s">
        <v>1002</v>
      </c>
      <c r="D59" s="152"/>
      <c r="E59" s="149"/>
    </row>
    <row r="60" spans="1:5" ht="15">
      <c r="A60" s="150">
        <v>30</v>
      </c>
      <c r="B60" s="159" t="s">
        <v>1450</v>
      </c>
      <c r="C60" s="152"/>
      <c r="D60" s="152"/>
      <c r="E60" s="149"/>
    </row>
    <row r="61" spans="1:5" ht="15">
      <c r="A61" s="150"/>
      <c r="B61" s="159" t="s">
        <v>1451</v>
      </c>
      <c r="C61" s="152"/>
      <c r="D61" s="152"/>
      <c r="E61" s="157"/>
    </row>
    <row r="62" spans="1:5" ht="15">
      <c r="A62" s="150"/>
      <c r="B62" s="159" t="s">
        <v>1452</v>
      </c>
      <c r="C62" s="152"/>
      <c r="D62" s="152"/>
      <c r="E62" s="157"/>
    </row>
    <row r="63" spans="1:5" ht="15">
      <c r="A63" s="150" t="s">
        <v>1453</v>
      </c>
      <c r="B63" s="159" t="s">
        <v>1013</v>
      </c>
      <c r="C63" s="152" t="s">
        <v>1002</v>
      </c>
      <c r="D63" s="152"/>
      <c r="E63" s="149"/>
    </row>
    <row r="64" spans="1:5" ht="15">
      <c r="A64" s="150" t="s">
        <v>1454</v>
      </c>
      <c r="B64" s="159" t="s">
        <v>1015</v>
      </c>
      <c r="C64" s="152" t="s">
        <v>1002</v>
      </c>
      <c r="D64" s="152"/>
      <c r="E64" s="149"/>
    </row>
    <row r="65" spans="1:5" ht="15">
      <c r="A65" s="150">
        <v>31</v>
      </c>
      <c r="B65" s="159" t="s">
        <v>1016</v>
      </c>
      <c r="C65" s="152"/>
      <c r="D65" s="152"/>
      <c r="E65" s="149"/>
    </row>
    <row r="66" spans="1:5" ht="15">
      <c r="A66" s="150"/>
      <c r="B66" s="159" t="s">
        <v>1017</v>
      </c>
      <c r="C66" s="152"/>
      <c r="D66" s="152"/>
      <c r="E66" s="157"/>
    </row>
    <row r="67" spans="1:5" ht="15">
      <c r="A67" s="150" t="s">
        <v>1455</v>
      </c>
      <c r="B67" s="159" t="s">
        <v>1013</v>
      </c>
      <c r="C67" s="152" t="s">
        <v>1002</v>
      </c>
      <c r="D67" s="152">
        <v>5</v>
      </c>
      <c r="E67" s="149"/>
    </row>
    <row r="68" spans="1:5" ht="15">
      <c r="A68" s="150" t="s">
        <v>1456</v>
      </c>
      <c r="B68" s="159" t="s">
        <v>1015</v>
      </c>
      <c r="C68" s="152" t="s">
        <v>1002</v>
      </c>
      <c r="D68" s="152">
        <v>5</v>
      </c>
      <c r="E68" s="149"/>
    </row>
    <row r="69" spans="1:5" ht="15">
      <c r="A69" s="150">
        <v>32</v>
      </c>
      <c r="B69" s="159" t="s">
        <v>1018</v>
      </c>
      <c r="C69" s="152" t="s">
        <v>1002</v>
      </c>
      <c r="D69" s="152">
        <v>300</v>
      </c>
      <c r="E69" s="149"/>
    </row>
    <row r="70" spans="1:5" ht="15">
      <c r="A70" s="150">
        <v>33</v>
      </c>
      <c r="B70" s="159" t="s">
        <v>1457</v>
      </c>
      <c r="C70" s="152"/>
      <c r="D70" s="152"/>
      <c r="E70" s="149"/>
    </row>
    <row r="71" spans="1:5" ht="15">
      <c r="A71" s="150"/>
      <c r="B71" s="159" t="s">
        <v>1458</v>
      </c>
      <c r="C71" s="152"/>
      <c r="D71" s="152"/>
      <c r="E71" s="157"/>
    </row>
    <row r="72" spans="1:5" ht="15">
      <c r="A72" s="150" t="s">
        <v>1012</v>
      </c>
      <c r="B72" s="159" t="s">
        <v>1019</v>
      </c>
      <c r="C72" s="152" t="s">
        <v>1020</v>
      </c>
      <c r="D72" s="152"/>
      <c r="E72" s="149"/>
    </row>
    <row r="73" spans="1:5" ht="15">
      <c r="A73" s="150" t="s">
        <v>1014</v>
      </c>
      <c r="B73" s="159" t="s">
        <v>1021</v>
      </c>
      <c r="C73" s="152" t="s">
        <v>1020</v>
      </c>
      <c r="D73" s="152"/>
      <c r="E73" s="149"/>
    </row>
    <row r="74" spans="1:5" ht="15">
      <c r="A74" s="150">
        <v>34</v>
      </c>
      <c r="B74" s="159" t="s">
        <v>1022</v>
      </c>
      <c r="C74" s="152"/>
      <c r="D74" s="152"/>
      <c r="E74" s="149"/>
    </row>
    <row r="75" spans="1:5" ht="15">
      <c r="A75" s="150"/>
      <c r="B75" s="159" t="s">
        <v>1023</v>
      </c>
      <c r="C75" s="154" t="s">
        <v>975</v>
      </c>
      <c r="D75" s="152"/>
      <c r="E75" s="157"/>
    </row>
    <row r="76" spans="1:5" ht="15">
      <c r="A76" s="150">
        <v>35</v>
      </c>
      <c r="B76" s="159" t="s">
        <v>1025</v>
      </c>
      <c r="C76" s="152" t="s">
        <v>993</v>
      </c>
      <c r="D76" s="152" t="s">
        <v>64</v>
      </c>
      <c r="E76" s="149"/>
    </row>
    <row r="77" spans="1:5" ht="15">
      <c r="A77" s="150">
        <v>36</v>
      </c>
      <c r="B77" s="159" t="s">
        <v>1459</v>
      </c>
      <c r="C77" s="152"/>
      <c r="D77" s="152"/>
      <c r="E77" s="149"/>
    </row>
    <row r="78" spans="1:5" ht="15">
      <c r="A78" s="150"/>
      <c r="B78" s="159" t="s">
        <v>1460</v>
      </c>
      <c r="C78" s="152"/>
      <c r="D78" s="152"/>
      <c r="E78" s="157"/>
    </row>
    <row r="79" spans="1:5" ht="15">
      <c r="A79" s="150"/>
      <c r="B79" s="159" t="s">
        <v>1026</v>
      </c>
      <c r="C79" s="154" t="s">
        <v>975</v>
      </c>
      <c r="D79" s="154" t="s">
        <v>1027</v>
      </c>
      <c r="E79" s="157"/>
    </row>
    <row r="80" spans="1:5" ht="15">
      <c r="A80" s="150">
        <v>37</v>
      </c>
      <c r="B80" s="159" t="s">
        <v>1028</v>
      </c>
      <c r="C80" s="152"/>
      <c r="D80" s="152"/>
      <c r="E80" s="149"/>
    </row>
    <row r="81" spans="1:5" ht="15">
      <c r="A81" s="150" t="s">
        <v>1461</v>
      </c>
      <c r="B81" s="159" t="s">
        <v>1030</v>
      </c>
      <c r="C81" s="152" t="s">
        <v>975</v>
      </c>
      <c r="D81" s="152"/>
      <c r="E81" s="149"/>
    </row>
    <row r="82" spans="1:5" ht="15">
      <c r="A82" s="150" t="s">
        <v>1462</v>
      </c>
      <c r="B82" s="159" t="s">
        <v>1032</v>
      </c>
      <c r="C82" s="152"/>
      <c r="D82" s="152"/>
      <c r="E82" s="149"/>
    </row>
    <row r="83" spans="1:5" ht="15">
      <c r="A83" s="150"/>
      <c r="B83" s="159" t="s">
        <v>1033</v>
      </c>
      <c r="C83" s="154" t="s">
        <v>975</v>
      </c>
      <c r="D83" s="152"/>
      <c r="E83" s="157"/>
    </row>
    <row r="84" spans="1:5" ht="15">
      <c r="A84" s="150">
        <v>38</v>
      </c>
      <c r="B84" s="159" t="s">
        <v>1034</v>
      </c>
      <c r="C84" s="152"/>
      <c r="D84" s="152"/>
      <c r="E84" s="149"/>
    </row>
    <row r="85" spans="1:5" ht="15">
      <c r="A85" s="150"/>
      <c r="B85" s="159" t="s">
        <v>1035</v>
      </c>
      <c r="C85" s="152"/>
      <c r="D85" s="152"/>
      <c r="E85" s="157"/>
    </row>
    <row r="86" spans="1:5" ht="15">
      <c r="A86" s="150" t="s">
        <v>1463</v>
      </c>
      <c r="B86" s="159" t="s">
        <v>1037</v>
      </c>
      <c r="C86" s="152" t="s">
        <v>971</v>
      </c>
      <c r="D86" s="152" t="s">
        <v>1464</v>
      </c>
      <c r="E86" s="149"/>
    </row>
    <row r="87" spans="1:5" ht="15">
      <c r="A87" s="150" t="s">
        <v>1465</v>
      </c>
      <c r="B87" s="159" t="s">
        <v>1466</v>
      </c>
      <c r="C87" s="152" t="s">
        <v>971</v>
      </c>
      <c r="D87" s="152" t="s">
        <v>1467</v>
      </c>
      <c r="E87" s="149"/>
    </row>
    <row r="88" spans="1:5" ht="15">
      <c r="A88" s="150">
        <v>39</v>
      </c>
      <c r="B88" s="159" t="s">
        <v>1468</v>
      </c>
      <c r="C88" s="152"/>
      <c r="D88" s="152"/>
      <c r="E88" s="149"/>
    </row>
    <row r="89" spans="1:5" ht="15">
      <c r="A89" s="150" t="s">
        <v>1469</v>
      </c>
      <c r="B89" s="159" t="s">
        <v>1042</v>
      </c>
      <c r="C89" s="152"/>
      <c r="D89" s="152"/>
      <c r="E89" s="149"/>
    </row>
    <row r="90" spans="1:5" ht="15">
      <c r="A90" s="150"/>
      <c r="B90" s="159" t="s">
        <v>1043</v>
      </c>
      <c r="C90" s="154" t="s">
        <v>971</v>
      </c>
      <c r="D90" s="154" t="s">
        <v>1470</v>
      </c>
      <c r="E90" s="157"/>
    </row>
    <row r="91" spans="1:5" ht="15">
      <c r="A91" s="150"/>
      <c r="B91" s="159" t="s">
        <v>1044</v>
      </c>
      <c r="C91" s="154" t="s">
        <v>971</v>
      </c>
      <c r="D91" s="154" t="s">
        <v>1471</v>
      </c>
      <c r="E91" s="157"/>
    </row>
    <row r="92" spans="1:5" ht="15">
      <c r="A92" s="150" t="s">
        <v>1472</v>
      </c>
      <c r="B92" s="159" t="s">
        <v>1046</v>
      </c>
      <c r="C92" s="152"/>
      <c r="D92" s="152"/>
      <c r="E92" s="149"/>
    </row>
    <row r="93" spans="1:5" ht="15">
      <c r="A93" s="150"/>
      <c r="B93" s="159" t="s">
        <v>1043</v>
      </c>
      <c r="C93" s="154" t="s">
        <v>971</v>
      </c>
      <c r="D93" s="154" t="s">
        <v>1470</v>
      </c>
      <c r="E93" s="157"/>
    </row>
    <row r="94" spans="1:5" ht="15">
      <c r="A94" s="150"/>
      <c r="B94" s="159" t="s">
        <v>1044</v>
      </c>
      <c r="C94" s="154" t="s">
        <v>971</v>
      </c>
      <c r="D94" s="154" t="s">
        <v>1471</v>
      </c>
      <c r="E94" s="157"/>
    </row>
    <row r="95" spans="1:5" ht="15">
      <c r="A95" s="150">
        <v>40</v>
      </c>
      <c r="B95" s="159" t="s">
        <v>1047</v>
      </c>
      <c r="C95" s="152"/>
      <c r="D95" s="152"/>
      <c r="E95" s="149"/>
    </row>
    <row r="96" spans="1:5" ht="15">
      <c r="A96" s="150" t="s">
        <v>1029</v>
      </c>
      <c r="B96" s="159" t="s">
        <v>1048</v>
      </c>
      <c r="C96" s="152" t="s">
        <v>958</v>
      </c>
      <c r="D96" s="152" t="s">
        <v>1049</v>
      </c>
      <c r="E96" s="149"/>
    </row>
    <row r="97" spans="1:5" ht="15">
      <c r="A97" s="150" t="s">
        <v>1031</v>
      </c>
      <c r="B97" s="159" t="s">
        <v>1050</v>
      </c>
      <c r="C97" s="152" t="s">
        <v>958</v>
      </c>
      <c r="D97" s="152"/>
      <c r="E97" s="149"/>
    </row>
    <row r="98" spans="1:5" ht="15">
      <c r="A98" s="150" t="s">
        <v>1473</v>
      </c>
      <c r="B98" s="159" t="s">
        <v>959</v>
      </c>
      <c r="C98" s="152" t="s">
        <v>958</v>
      </c>
      <c r="D98" s="152"/>
      <c r="E98" s="149"/>
    </row>
    <row r="99" spans="1:5" ht="15">
      <c r="A99" s="150" t="s">
        <v>1474</v>
      </c>
      <c r="B99" s="159" t="s">
        <v>1051</v>
      </c>
      <c r="C99" s="152"/>
      <c r="D99" s="152"/>
      <c r="E99" s="149"/>
    </row>
    <row r="100" spans="1:5" ht="15">
      <c r="A100" s="150"/>
      <c r="B100" s="159" t="s">
        <v>1052</v>
      </c>
      <c r="C100" s="154" t="s">
        <v>1053</v>
      </c>
      <c r="D100" s="152"/>
      <c r="E100" s="157"/>
    </row>
    <row r="101" spans="1:5" ht="15">
      <c r="A101" s="150">
        <v>41</v>
      </c>
      <c r="B101" s="159" t="s">
        <v>1054</v>
      </c>
      <c r="C101" s="152"/>
      <c r="D101" s="152"/>
      <c r="E101" s="149"/>
    </row>
    <row r="102" spans="1:5" ht="15">
      <c r="A102" s="150"/>
      <c r="B102" s="159" t="s">
        <v>1055</v>
      </c>
      <c r="C102" s="152"/>
      <c r="D102" s="152"/>
      <c r="E102" s="157"/>
    </row>
    <row r="103" spans="1:5" ht="15">
      <c r="A103" s="150" t="s">
        <v>1036</v>
      </c>
      <c r="B103" s="159" t="s">
        <v>1056</v>
      </c>
      <c r="C103" s="152" t="s">
        <v>1057</v>
      </c>
      <c r="D103" s="152"/>
      <c r="E103" s="149"/>
    </row>
    <row r="104" spans="1:5" ht="15">
      <c r="A104" s="150" t="s">
        <v>1038</v>
      </c>
      <c r="B104" s="159" t="s">
        <v>1058</v>
      </c>
      <c r="C104" s="152" t="s">
        <v>1059</v>
      </c>
      <c r="D104" s="152"/>
      <c r="E104" s="149"/>
    </row>
    <row r="105" spans="1:5" ht="15">
      <c r="A105" s="150">
        <v>42</v>
      </c>
      <c r="B105" s="159" t="s">
        <v>1060</v>
      </c>
      <c r="C105" s="152"/>
      <c r="D105" s="152"/>
      <c r="E105" s="149"/>
    </row>
    <row r="106" spans="1:5" ht="15">
      <c r="A106" s="150"/>
      <c r="B106" s="159" t="s">
        <v>1061</v>
      </c>
      <c r="C106" s="152"/>
      <c r="D106" s="152"/>
      <c r="E106" s="157"/>
    </row>
    <row r="107" spans="1:5" ht="15.75" thickBot="1">
      <c r="A107" s="150" t="s">
        <v>1039</v>
      </c>
      <c r="B107" s="159" t="s">
        <v>1062</v>
      </c>
      <c r="C107" s="152" t="s">
        <v>1063</v>
      </c>
      <c r="D107" s="152" t="s">
        <v>1064</v>
      </c>
      <c r="E107" s="149"/>
    </row>
    <row r="108" spans="1:5" ht="15">
      <c r="A108" s="212"/>
      <c r="B108" s="213"/>
      <c r="C108" s="214"/>
      <c r="D108" s="214"/>
      <c r="E108" s="215"/>
    </row>
    <row r="109" spans="1:5" ht="15">
      <c r="A109" s="216"/>
      <c r="B109" s="86"/>
      <c r="C109" s="83"/>
      <c r="D109" s="83"/>
      <c r="E109" s="217"/>
    </row>
    <row r="110" spans="1:5" ht="15.75" thickBot="1">
      <c r="A110" s="220" t="s">
        <v>1944</v>
      </c>
      <c r="B110" s="221"/>
      <c r="C110" s="222"/>
      <c r="D110" s="222"/>
      <c r="E110" s="224" t="s">
        <v>97</v>
      </c>
    </row>
    <row r="111" spans="1:5" ht="15">
      <c r="A111" s="150" t="s">
        <v>1040</v>
      </c>
      <c r="B111" s="159" t="s">
        <v>1475</v>
      </c>
      <c r="C111" s="152" t="s">
        <v>1065</v>
      </c>
      <c r="D111" s="152"/>
      <c r="E111" s="149"/>
    </row>
    <row r="112" spans="1:5" ht="15">
      <c r="A112" s="150">
        <v>43</v>
      </c>
      <c r="B112" s="159" t="s">
        <v>1066</v>
      </c>
      <c r="C112" s="152"/>
      <c r="D112" s="152"/>
      <c r="E112" s="149"/>
    </row>
    <row r="113" spans="1:5" ht="15">
      <c r="A113" s="150"/>
      <c r="B113" s="159" t="s">
        <v>1067</v>
      </c>
      <c r="C113" s="152"/>
      <c r="D113" s="152"/>
      <c r="E113" s="157"/>
    </row>
    <row r="114" spans="1:5" ht="15">
      <c r="A114" s="150" t="s">
        <v>1041</v>
      </c>
      <c r="B114" s="159" t="s">
        <v>1068</v>
      </c>
      <c r="C114" s="152"/>
      <c r="D114" s="152"/>
      <c r="E114" s="149"/>
    </row>
    <row r="115" spans="1:5" ht="15">
      <c r="A115" s="150"/>
      <c r="B115" s="159" t="s">
        <v>894</v>
      </c>
      <c r="C115" s="152"/>
      <c r="D115" s="152"/>
      <c r="E115" s="157"/>
    </row>
    <row r="116" spans="1:5" ht="15">
      <c r="A116" s="150"/>
      <c r="B116" s="159" t="s">
        <v>895</v>
      </c>
      <c r="C116" s="152"/>
      <c r="D116" s="152"/>
      <c r="E116" s="157"/>
    </row>
    <row r="117" spans="1:5" ht="15">
      <c r="A117" s="150"/>
      <c r="B117" s="159" t="s">
        <v>740</v>
      </c>
      <c r="C117" s="152"/>
      <c r="D117" s="152"/>
      <c r="E117" s="157"/>
    </row>
    <row r="118" spans="1:5" ht="15">
      <c r="A118" s="150"/>
      <c r="B118" s="159" t="s">
        <v>741</v>
      </c>
      <c r="C118" s="154" t="s">
        <v>742</v>
      </c>
      <c r="D118" s="152"/>
      <c r="E118" s="157"/>
    </row>
    <row r="119" spans="1:5" ht="15">
      <c r="A119" s="150" t="s">
        <v>1045</v>
      </c>
      <c r="B119" s="159" t="s">
        <v>743</v>
      </c>
      <c r="C119" s="152"/>
      <c r="D119" s="152"/>
      <c r="E119" s="149"/>
    </row>
    <row r="120" spans="1:5" ht="15">
      <c r="A120" s="150"/>
      <c r="B120" s="159" t="s">
        <v>744</v>
      </c>
      <c r="C120" s="152"/>
      <c r="D120" s="152"/>
      <c r="E120" s="157"/>
    </row>
    <row r="121" spans="1:5" ht="15">
      <c r="A121" s="150"/>
      <c r="B121" s="159" t="s">
        <v>745</v>
      </c>
      <c r="C121" s="152"/>
      <c r="D121" s="152"/>
      <c r="E121" s="157"/>
    </row>
    <row r="122" spans="1:5" ht="15">
      <c r="A122" s="150"/>
      <c r="B122" s="159" t="s">
        <v>746</v>
      </c>
      <c r="C122" s="154" t="s">
        <v>958</v>
      </c>
      <c r="D122" s="152"/>
      <c r="E122" s="157"/>
    </row>
    <row r="123" spans="1:5" ht="15">
      <c r="A123" s="150"/>
      <c r="B123" s="159" t="s">
        <v>747</v>
      </c>
      <c r="C123" s="154" t="s">
        <v>958</v>
      </c>
      <c r="D123" s="152"/>
      <c r="E123" s="157"/>
    </row>
    <row r="124" spans="1:5" ht="15">
      <c r="A124" s="150" t="s">
        <v>1476</v>
      </c>
      <c r="B124" s="159" t="s">
        <v>748</v>
      </c>
      <c r="C124" s="152"/>
      <c r="D124" s="152"/>
      <c r="E124" s="149"/>
    </row>
    <row r="125" spans="1:5" ht="15">
      <c r="A125" s="150"/>
      <c r="B125" s="159" t="s">
        <v>749</v>
      </c>
      <c r="C125" s="152"/>
      <c r="D125" s="152"/>
      <c r="E125" s="157"/>
    </row>
    <row r="126" spans="1:5" ht="15">
      <c r="A126" s="150"/>
      <c r="B126" s="159" t="s">
        <v>750</v>
      </c>
      <c r="C126" s="154" t="s">
        <v>742</v>
      </c>
      <c r="D126" s="152"/>
      <c r="E126" s="157"/>
    </row>
    <row r="127" spans="1:5" ht="15">
      <c r="A127" s="150" t="s">
        <v>1477</v>
      </c>
      <c r="B127" s="159" t="s">
        <v>896</v>
      </c>
      <c r="C127" s="152"/>
      <c r="D127" s="152"/>
      <c r="E127" s="149"/>
    </row>
    <row r="128" spans="1:5" ht="15">
      <c r="A128" s="150"/>
      <c r="B128" s="159" t="s">
        <v>897</v>
      </c>
      <c r="C128" s="152"/>
      <c r="D128" s="152"/>
      <c r="E128" s="157"/>
    </row>
    <row r="129" spans="1:5" ht="15">
      <c r="A129" s="150"/>
      <c r="B129" s="159" t="s">
        <v>751</v>
      </c>
      <c r="C129" s="154" t="s">
        <v>971</v>
      </c>
      <c r="D129" s="152"/>
      <c r="E129" s="157"/>
    </row>
    <row r="130" spans="1:5" ht="15">
      <c r="A130" s="150"/>
      <c r="B130" s="159" t="s">
        <v>752</v>
      </c>
      <c r="C130" s="154" t="s">
        <v>971</v>
      </c>
      <c r="D130" s="152"/>
      <c r="E130" s="157"/>
    </row>
    <row r="131" spans="1:5" ht="15">
      <c r="A131" s="150">
        <v>44</v>
      </c>
      <c r="B131" s="159" t="s">
        <v>753</v>
      </c>
      <c r="C131" s="152" t="s">
        <v>958</v>
      </c>
      <c r="D131" s="152"/>
      <c r="E131" s="149"/>
    </row>
    <row r="132" spans="1:5" ht="15">
      <c r="A132" s="150">
        <v>45</v>
      </c>
      <c r="B132" s="159" t="s">
        <v>754</v>
      </c>
      <c r="C132" s="152" t="s">
        <v>958</v>
      </c>
      <c r="D132" s="152"/>
      <c r="E132" s="149"/>
    </row>
    <row r="133" spans="1:5" ht="15">
      <c r="A133" s="150">
        <v>46</v>
      </c>
      <c r="B133" s="159" t="s">
        <v>756</v>
      </c>
      <c r="C133" s="152" t="s">
        <v>958</v>
      </c>
      <c r="D133" s="152"/>
      <c r="E133" s="149"/>
    </row>
    <row r="134" spans="1:5" ht="15">
      <c r="A134" s="150">
        <v>47</v>
      </c>
      <c r="B134" s="159" t="s">
        <v>757</v>
      </c>
      <c r="C134" s="152" t="s">
        <v>958</v>
      </c>
      <c r="D134" s="152"/>
      <c r="E134" s="149"/>
    </row>
    <row r="135" spans="1:5" ht="15">
      <c r="A135" s="150">
        <v>48</v>
      </c>
      <c r="B135" s="159" t="s">
        <v>758</v>
      </c>
      <c r="C135" s="152" t="s">
        <v>958</v>
      </c>
      <c r="D135" s="152" t="s">
        <v>953</v>
      </c>
      <c r="E135" s="149"/>
    </row>
    <row r="136" spans="1:5" ht="15">
      <c r="A136" s="150">
        <v>49</v>
      </c>
      <c r="B136" s="159" t="s">
        <v>759</v>
      </c>
      <c r="C136" s="152" t="s">
        <v>958</v>
      </c>
      <c r="D136" s="152" t="s">
        <v>953</v>
      </c>
      <c r="E136" s="149"/>
    </row>
    <row r="137" spans="1:5" ht="15">
      <c r="A137" s="150">
        <v>50</v>
      </c>
      <c r="B137" s="159" t="s">
        <v>1478</v>
      </c>
      <c r="C137" s="152"/>
      <c r="D137" s="152"/>
      <c r="E137" s="149"/>
    </row>
    <row r="138" spans="1:5" ht="15">
      <c r="A138" s="150" t="s">
        <v>1479</v>
      </c>
      <c r="B138" s="159" t="s">
        <v>1480</v>
      </c>
      <c r="C138" s="152" t="s">
        <v>958</v>
      </c>
      <c r="D138" s="152" t="s">
        <v>883</v>
      </c>
      <c r="E138" s="149"/>
    </row>
    <row r="139" spans="1:5" ht="15">
      <c r="A139" s="150" t="s">
        <v>1481</v>
      </c>
      <c r="B139" s="159" t="s">
        <v>1482</v>
      </c>
      <c r="C139" s="152"/>
      <c r="D139" s="152"/>
      <c r="E139" s="149"/>
    </row>
    <row r="140" spans="1:5" ht="15">
      <c r="A140" s="150"/>
      <c r="B140" s="159" t="s">
        <v>761</v>
      </c>
      <c r="C140" s="152"/>
      <c r="D140" s="152"/>
      <c r="E140" s="157"/>
    </row>
    <row r="141" spans="1:5" ht="15">
      <c r="A141" s="150"/>
      <c r="B141" s="159" t="s">
        <v>762</v>
      </c>
      <c r="C141" s="152"/>
      <c r="D141" s="152"/>
      <c r="E141" s="157"/>
    </row>
    <row r="142" spans="1:5" ht="15">
      <c r="A142" s="150" t="s">
        <v>1483</v>
      </c>
      <c r="B142" s="159" t="s">
        <v>763</v>
      </c>
      <c r="C142" s="152" t="s">
        <v>958</v>
      </c>
      <c r="D142" s="152"/>
      <c r="E142" s="149"/>
    </row>
    <row r="143" spans="1:5" ht="15">
      <c r="A143" s="150" t="s">
        <v>1484</v>
      </c>
      <c r="B143" s="159" t="s">
        <v>764</v>
      </c>
      <c r="C143" s="152" t="s">
        <v>958</v>
      </c>
      <c r="D143" s="152"/>
      <c r="E143" s="149"/>
    </row>
    <row r="144" spans="1:5" ht="15">
      <c r="A144" s="150" t="s">
        <v>1485</v>
      </c>
      <c r="B144" s="159" t="s">
        <v>765</v>
      </c>
      <c r="C144" s="152" t="s">
        <v>958</v>
      </c>
      <c r="D144" s="152"/>
      <c r="E144" s="149"/>
    </row>
    <row r="145" spans="1:5" ht="15">
      <c r="A145" s="150" t="s">
        <v>1486</v>
      </c>
      <c r="B145" s="159" t="s">
        <v>766</v>
      </c>
      <c r="C145" s="152" t="s">
        <v>958</v>
      </c>
      <c r="D145" s="152"/>
      <c r="E145" s="149"/>
    </row>
    <row r="146" spans="1:5" ht="15">
      <c r="A146" s="150" t="s">
        <v>1835</v>
      </c>
      <c r="B146" s="159" t="s">
        <v>933</v>
      </c>
      <c r="C146" s="152" t="s">
        <v>1487</v>
      </c>
      <c r="D146" s="152">
        <v>110</v>
      </c>
      <c r="E146" s="149"/>
    </row>
    <row r="147" spans="1:5" ht="15">
      <c r="A147" s="150">
        <v>52</v>
      </c>
      <c r="B147" s="159" t="s">
        <v>1488</v>
      </c>
      <c r="C147" s="152"/>
      <c r="D147" s="152"/>
      <c r="E147" s="149"/>
    </row>
    <row r="148" spans="1:5" ht="15">
      <c r="A148" s="150"/>
      <c r="B148" s="159" t="s">
        <v>1489</v>
      </c>
      <c r="C148" s="154" t="s">
        <v>1063</v>
      </c>
      <c r="D148" s="160" t="s">
        <v>767</v>
      </c>
      <c r="E148" s="157"/>
    </row>
    <row r="149" spans="1:5" ht="15">
      <c r="A149" s="150" t="s">
        <v>1490</v>
      </c>
      <c r="B149" s="387" t="s">
        <v>414</v>
      </c>
      <c r="C149" s="152" t="s">
        <v>1487</v>
      </c>
      <c r="D149" s="152">
        <v>110</v>
      </c>
      <c r="E149" s="149"/>
    </row>
    <row r="150" spans="1:5" ht="15">
      <c r="A150" s="150"/>
      <c r="B150" s="159" t="s">
        <v>1491</v>
      </c>
      <c r="C150" s="152" t="s">
        <v>1487</v>
      </c>
      <c r="D150" s="154">
        <v>110</v>
      </c>
      <c r="E150" s="157"/>
    </row>
    <row r="151" spans="1:5" ht="15">
      <c r="A151" s="150" t="s">
        <v>1492</v>
      </c>
      <c r="B151" s="159" t="s">
        <v>1949</v>
      </c>
      <c r="C151" s="152" t="s">
        <v>768</v>
      </c>
      <c r="D151" s="152">
        <v>220</v>
      </c>
      <c r="E151" s="149"/>
    </row>
    <row r="152" spans="1:5" ht="15">
      <c r="A152" s="150">
        <v>54</v>
      </c>
      <c r="B152" s="159" t="s">
        <v>1950</v>
      </c>
      <c r="C152" s="152" t="s">
        <v>1951</v>
      </c>
      <c r="D152" s="152" t="s">
        <v>1952</v>
      </c>
      <c r="E152" s="149"/>
    </row>
    <row r="153" spans="1:5" ht="15">
      <c r="A153" s="150">
        <v>55</v>
      </c>
      <c r="B153" s="159" t="s">
        <v>1953</v>
      </c>
      <c r="C153" s="152"/>
      <c r="D153" s="152"/>
      <c r="E153" s="149"/>
    </row>
    <row r="154" spans="1:5" ht="15">
      <c r="A154" s="150" t="s">
        <v>1493</v>
      </c>
      <c r="B154" s="159" t="s">
        <v>1954</v>
      </c>
      <c r="C154" s="152" t="s">
        <v>975</v>
      </c>
      <c r="D154" s="152"/>
      <c r="E154" s="149"/>
    </row>
    <row r="155" spans="1:5" ht="15">
      <c r="A155" s="150" t="s">
        <v>1494</v>
      </c>
      <c r="B155" s="159" t="s">
        <v>100</v>
      </c>
      <c r="C155" s="152" t="s">
        <v>975</v>
      </c>
      <c r="D155" s="152"/>
      <c r="E155" s="149"/>
    </row>
    <row r="156" spans="1:5" ht="15">
      <c r="A156" s="150" t="s">
        <v>1495</v>
      </c>
      <c r="B156" s="159" t="s">
        <v>755</v>
      </c>
      <c r="C156" s="152" t="s">
        <v>975</v>
      </c>
      <c r="D156" s="152"/>
      <c r="E156" s="149"/>
    </row>
    <row r="157" spans="1:5" ht="15">
      <c r="A157" s="150">
        <v>56</v>
      </c>
      <c r="B157" s="159" t="s">
        <v>1955</v>
      </c>
      <c r="C157" s="152"/>
      <c r="D157" s="152"/>
      <c r="E157" s="149"/>
    </row>
    <row r="158" spans="1:5" ht="15">
      <c r="A158" s="150" t="s">
        <v>760</v>
      </c>
      <c r="B158" s="159" t="s">
        <v>1496</v>
      </c>
      <c r="C158" s="152" t="s">
        <v>1951</v>
      </c>
      <c r="D158" s="152">
        <v>1</v>
      </c>
      <c r="E158" s="149"/>
    </row>
    <row r="159" spans="1:5" ht="15">
      <c r="A159" s="150">
        <v>57</v>
      </c>
      <c r="B159" s="159" t="s">
        <v>1957</v>
      </c>
      <c r="C159" s="152"/>
      <c r="D159" s="152"/>
      <c r="E159" s="149"/>
    </row>
    <row r="160" spans="1:5" ht="15.75" thickBot="1">
      <c r="A160" s="150" t="s">
        <v>1497</v>
      </c>
      <c r="B160" s="159" t="s">
        <v>1496</v>
      </c>
      <c r="C160" s="152" t="s">
        <v>1951</v>
      </c>
      <c r="D160" s="152">
        <v>2</v>
      </c>
      <c r="E160" s="149"/>
    </row>
    <row r="161" spans="1:5" ht="15">
      <c r="A161" s="212"/>
      <c r="B161" s="213"/>
      <c r="C161" s="214"/>
      <c r="D161" s="214"/>
      <c r="E161" s="215"/>
    </row>
    <row r="162" spans="1:5" ht="15">
      <c r="A162" s="216"/>
      <c r="B162" s="86"/>
      <c r="C162" s="83"/>
      <c r="D162" s="83"/>
      <c r="E162" s="217"/>
    </row>
    <row r="163" spans="1:5" ht="15.75" thickBot="1">
      <c r="A163" s="220" t="s">
        <v>1944</v>
      </c>
      <c r="B163" s="221"/>
      <c r="C163" s="222"/>
      <c r="D163" s="222"/>
      <c r="E163" s="224" t="s">
        <v>97</v>
      </c>
    </row>
    <row r="164" spans="1:5" ht="15">
      <c r="A164" s="150">
        <v>58</v>
      </c>
      <c r="B164" s="159" t="s">
        <v>1958</v>
      </c>
      <c r="C164" s="152"/>
      <c r="D164" s="152"/>
      <c r="E164" s="149"/>
    </row>
    <row r="165" spans="1:5" ht="15">
      <c r="A165" s="150" t="s">
        <v>1498</v>
      </c>
      <c r="B165" s="159" t="s">
        <v>950</v>
      </c>
      <c r="C165" s="152" t="s">
        <v>1960</v>
      </c>
      <c r="D165" s="152"/>
      <c r="E165" s="149"/>
    </row>
    <row r="166" spans="1:5" ht="15">
      <c r="A166" s="150" t="s">
        <v>1499</v>
      </c>
      <c r="B166" s="159" t="s">
        <v>949</v>
      </c>
      <c r="C166" s="152" t="s">
        <v>1960</v>
      </c>
      <c r="D166" s="152"/>
      <c r="E166" s="149"/>
    </row>
    <row r="167" spans="1:5" ht="15">
      <c r="A167" s="150">
        <v>59</v>
      </c>
      <c r="B167" s="159" t="s">
        <v>1500</v>
      </c>
      <c r="C167" s="152"/>
      <c r="D167" s="152"/>
      <c r="E167" s="149"/>
    </row>
    <row r="168" spans="1:5" ht="15">
      <c r="A168" s="150"/>
      <c r="B168" s="159" t="s">
        <v>1501</v>
      </c>
      <c r="C168" s="154" t="s">
        <v>1002</v>
      </c>
      <c r="D168" s="152"/>
      <c r="E168" s="157"/>
    </row>
    <row r="169" spans="1:5" ht="15">
      <c r="A169" s="150">
        <v>60</v>
      </c>
      <c r="B169" s="159" t="s">
        <v>1962</v>
      </c>
      <c r="C169" s="152"/>
      <c r="D169" s="152"/>
      <c r="E169" s="149"/>
    </row>
    <row r="170" spans="1:5" ht="15">
      <c r="A170" s="150" t="s">
        <v>1502</v>
      </c>
      <c r="B170" s="159" t="s">
        <v>934</v>
      </c>
      <c r="C170" s="152" t="s">
        <v>1960</v>
      </c>
      <c r="D170" s="152"/>
      <c r="E170" s="149"/>
    </row>
    <row r="171" spans="1:5" ht="15">
      <c r="A171" s="150" t="s">
        <v>1503</v>
      </c>
      <c r="B171" s="159" t="s">
        <v>949</v>
      </c>
      <c r="C171" s="152" t="s">
        <v>1960</v>
      </c>
      <c r="D171" s="152"/>
      <c r="E171" s="149"/>
    </row>
    <row r="172" spans="1:5" ht="15">
      <c r="A172" s="150">
        <v>61</v>
      </c>
      <c r="B172" s="159" t="s">
        <v>1500</v>
      </c>
      <c r="C172" s="152"/>
      <c r="D172" s="152"/>
      <c r="E172" s="149"/>
    </row>
    <row r="173" spans="1:5" ht="15">
      <c r="A173" s="150"/>
      <c r="B173" s="159" t="s">
        <v>1504</v>
      </c>
      <c r="C173" s="154" t="s">
        <v>1002</v>
      </c>
      <c r="D173" s="152"/>
      <c r="E173" s="157"/>
    </row>
    <row r="174" spans="1:5" ht="15">
      <c r="A174" s="150">
        <v>62</v>
      </c>
      <c r="B174" s="159" t="s">
        <v>1963</v>
      </c>
      <c r="C174" s="152"/>
      <c r="D174" s="152"/>
      <c r="E174" s="149"/>
    </row>
    <row r="175" spans="1:5" ht="15">
      <c r="A175" s="150"/>
      <c r="B175" s="159" t="s">
        <v>1964</v>
      </c>
      <c r="C175" s="152"/>
      <c r="D175" s="152"/>
      <c r="E175" s="157"/>
    </row>
    <row r="176" spans="1:5" ht="15">
      <c r="A176" s="150" t="s">
        <v>1505</v>
      </c>
      <c r="B176" s="159" t="s">
        <v>1965</v>
      </c>
      <c r="C176" s="152" t="s">
        <v>1960</v>
      </c>
      <c r="D176" s="152"/>
      <c r="E176" s="149"/>
    </row>
    <row r="177" spans="1:5" ht="15">
      <c r="A177" s="150" t="s">
        <v>1506</v>
      </c>
      <c r="B177" s="159" t="s">
        <v>1966</v>
      </c>
      <c r="C177" s="152" t="s">
        <v>1960</v>
      </c>
      <c r="D177" s="152"/>
      <c r="E177" s="149"/>
    </row>
    <row r="178" spans="1:5" ht="15">
      <c r="A178" s="150">
        <v>63</v>
      </c>
      <c r="B178" s="261" t="s">
        <v>1517</v>
      </c>
      <c r="C178" s="152"/>
      <c r="D178" s="152"/>
      <c r="E178" s="149"/>
    </row>
    <row r="179" spans="1:5" ht="15">
      <c r="A179" s="150" t="s">
        <v>1507</v>
      </c>
      <c r="B179" s="159" t="s">
        <v>1970</v>
      </c>
      <c r="C179" s="152"/>
      <c r="D179" s="152"/>
      <c r="E179" s="149"/>
    </row>
    <row r="180" spans="1:5" ht="15">
      <c r="A180" s="150"/>
      <c r="B180" s="159" t="s">
        <v>1510</v>
      </c>
      <c r="C180" s="152"/>
      <c r="D180" s="152"/>
      <c r="E180" s="157"/>
    </row>
    <row r="181" spans="1:5" ht="15">
      <c r="A181" s="150"/>
      <c r="B181" s="159" t="s">
        <v>1511</v>
      </c>
      <c r="C181" s="152"/>
      <c r="D181" s="152"/>
      <c r="E181" s="157"/>
    </row>
    <row r="182" spans="1:5" ht="15">
      <c r="A182" s="150"/>
      <c r="B182" s="159" t="s">
        <v>1512</v>
      </c>
      <c r="C182" s="154" t="s">
        <v>1971</v>
      </c>
      <c r="D182" s="154" t="s">
        <v>1972</v>
      </c>
      <c r="E182" s="157"/>
    </row>
    <row r="183" spans="1:5" ht="15">
      <c r="A183" s="150" t="s">
        <v>1508</v>
      </c>
      <c r="B183" s="159" t="s">
        <v>1513</v>
      </c>
      <c r="C183" s="152"/>
      <c r="D183" s="152"/>
      <c r="E183" s="149"/>
    </row>
    <row r="184" spans="1:5" ht="15">
      <c r="A184" s="150"/>
      <c r="B184" s="159" t="s">
        <v>1514</v>
      </c>
      <c r="C184" s="152"/>
      <c r="D184" s="152"/>
      <c r="E184" s="157"/>
    </row>
    <row r="185" spans="1:5" ht="15">
      <c r="A185" s="150"/>
      <c r="B185" s="159" t="s">
        <v>0</v>
      </c>
      <c r="C185" s="154" t="s">
        <v>1</v>
      </c>
      <c r="D185" s="154" t="s">
        <v>2</v>
      </c>
      <c r="E185" s="157"/>
    </row>
    <row r="186" spans="1:5" ht="15">
      <c r="A186" s="150" t="s">
        <v>1509</v>
      </c>
      <c r="B186" s="159" t="s">
        <v>1515</v>
      </c>
      <c r="C186" s="152"/>
      <c r="D186" s="152"/>
      <c r="E186" s="149"/>
    </row>
    <row r="187" spans="1:5" ht="15">
      <c r="A187" s="150"/>
      <c r="B187" s="159" t="s">
        <v>1516</v>
      </c>
      <c r="C187" s="154" t="s">
        <v>1971</v>
      </c>
      <c r="D187" s="154" t="s">
        <v>1027</v>
      </c>
      <c r="E187" s="157"/>
    </row>
    <row r="188" spans="1:5" ht="15">
      <c r="A188" s="150">
        <v>63.4</v>
      </c>
      <c r="B188" s="261" t="s">
        <v>1518</v>
      </c>
      <c r="C188" s="254" t="s">
        <v>3</v>
      </c>
      <c r="D188" s="152"/>
      <c r="E188" s="149"/>
    </row>
    <row r="189" spans="1:5" ht="15">
      <c r="A189" s="150">
        <v>64</v>
      </c>
      <c r="B189" s="159" t="s">
        <v>4</v>
      </c>
      <c r="C189" s="152"/>
      <c r="D189" s="152"/>
      <c r="E189" s="149"/>
    </row>
    <row r="190" spans="1:5" s="257" customFormat="1" ht="15">
      <c r="A190" s="255" t="s">
        <v>1959</v>
      </c>
      <c r="B190" s="261" t="s">
        <v>5</v>
      </c>
      <c r="C190" s="254" t="s">
        <v>1967</v>
      </c>
      <c r="D190" s="254"/>
      <c r="E190" s="256"/>
    </row>
    <row r="191" spans="1:5" s="257" customFormat="1" ht="15">
      <c r="A191" s="255" t="s">
        <v>1961</v>
      </c>
      <c r="B191" s="261" t="s">
        <v>6</v>
      </c>
      <c r="C191" s="254" t="s">
        <v>1967</v>
      </c>
      <c r="D191" s="254"/>
      <c r="E191" s="256"/>
    </row>
    <row r="192" spans="1:5" s="257" customFormat="1" ht="15">
      <c r="A192" s="258">
        <v>65</v>
      </c>
      <c r="B192" s="261" t="s">
        <v>7</v>
      </c>
      <c r="C192" s="254"/>
      <c r="D192" s="254"/>
      <c r="E192" s="256"/>
    </row>
    <row r="193" spans="1:5" s="257" customFormat="1" ht="15">
      <c r="A193" s="258"/>
      <c r="B193" s="261" t="s">
        <v>1969</v>
      </c>
      <c r="C193" s="259" t="s">
        <v>1967</v>
      </c>
      <c r="D193" s="254"/>
      <c r="E193" s="260"/>
    </row>
    <row r="194" spans="1:5" s="257" customFormat="1" ht="15">
      <c r="A194" s="258">
        <v>66</v>
      </c>
      <c r="B194" s="261" t="s">
        <v>8</v>
      </c>
      <c r="C194" s="254" t="s">
        <v>1833</v>
      </c>
      <c r="D194" s="254"/>
      <c r="E194" s="256"/>
    </row>
    <row r="195" spans="1:5" s="257" customFormat="1" ht="15">
      <c r="A195" s="258">
        <v>67</v>
      </c>
      <c r="B195" s="261" t="s">
        <v>1968</v>
      </c>
      <c r="C195" s="254"/>
      <c r="D195" s="254"/>
      <c r="E195" s="256"/>
    </row>
    <row r="196" spans="1:5" s="257" customFormat="1" ht="15">
      <c r="A196" s="258"/>
      <c r="B196" s="261" t="s">
        <v>9</v>
      </c>
      <c r="C196" s="254"/>
      <c r="D196" s="254"/>
      <c r="E196" s="260"/>
    </row>
    <row r="197" spans="1:5" s="257" customFormat="1" ht="15">
      <c r="A197" s="255" t="s">
        <v>1414</v>
      </c>
      <c r="B197" s="261" t="s">
        <v>5</v>
      </c>
      <c r="C197" s="254" t="s">
        <v>1967</v>
      </c>
      <c r="D197" s="254"/>
      <c r="E197" s="256"/>
    </row>
    <row r="198" spans="1:5" s="257" customFormat="1" ht="15">
      <c r="A198" s="255" t="s">
        <v>1415</v>
      </c>
      <c r="B198" s="261" t="s">
        <v>6</v>
      </c>
      <c r="C198" s="254" t="s">
        <v>1967</v>
      </c>
      <c r="D198" s="254"/>
      <c r="E198" s="256"/>
    </row>
    <row r="199" spans="1:5" s="257" customFormat="1" ht="15">
      <c r="A199" s="258">
        <v>68</v>
      </c>
      <c r="B199" s="261" t="s">
        <v>10</v>
      </c>
      <c r="C199" s="254"/>
      <c r="D199" s="254"/>
      <c r="E199" s="256"/>
    </row>
    <row r="200" spans="1:5" s="257" customFormat="1" ht="15">
      <c r="A200" s="258"/>
      <c r="B200" s="261" t="s">
        <v>11</v>
      </c>
      <c r="C200" s="259" t="s">
        <v>1967</v>
      </c>
      <c r="D200" s="254"/>
      <c r="E200" s="260"/>
    </row>
    <row r="201" spans="1:5" s="257" customFormat="1" ht="15">
      <c r="A201" s="258">
        <v>69</v>
      </c>
      <c r="B201" s="261" t="s">
        <v>12</v>
      </c>
      <c r="C201" s="254"/>
      <c r="D201" s="254"/>
      <c r="E201" s="256"/>
    </row>
    <row r="202" spans="1:5" s="257" customFormat="1" ht="15">
      <c r="A202" s="258"/>
      <c r="B202" s="261" t="s">
        <v>13</v>
      </c>
      <c r="C202" s="259" t="s">
        <v>1967</v>
      </c>
      <c r="D202" s="254"/>
      <c r="E202" s="260"/>
    </row>
    <row r="203" spans="1:5" s="257" customFormat="1" ht="15">
      <c r="A203" s="258">
        <v>70</v>
      </c>
      <c r="B203" s="261" t="s">
        <v>14</v>
      </c>
      <c r="C203" s="254"/>
      <c r="D203" s="254"/>
      <c r="E203" s="256"/>
    </row>
    <row r="204" spans="1:5" s="257" customFormat="1" ht="15">
      <c r="A204" s="258"/>
      <c r="B204" s="261" t="s">
        <v>15</v>
      </c>
      <c r="C204" s="254"/>
      <c r="D204" s="254"/>
      <c r="E204" s="260"/>
    </row>
    <row r="205" spans="1:5" s="257" customFormat="1" ht="15">
      <c r="A205" s="258" t="s">
        <v>1416</v>
      </c>
      <c r="B205" s="261" t="s">
        <v>16</v>
      </c>
      <c r="C205" s="254" t="s">
        <v>1967</v>
      </c>
      <c r="D205" s="254"/>
      <c r="E205" s="256"/>
    </row>
    <row r="206" spans="1:5" s="257" customFormat="1" ht="15">
      <c r="A206" s="258" t="s">
        <v>1417</v>
      </c>
      <c r="B206" s="261" t="s">
        <v>18</v>
      </c>
      <c r="C206" s="254"/>
      <c r="D206" s="254"/>
      <c r="E206" s="256"/>
    </row>
    <row r="207" spans="1:5" s="257" customFormat="1" ht="15">
      <c r="A207" s="258"/>
      <c r="B207" s="261" t="s">
        <v>19</v>
      </c>
      <c r="C207" s="259" t="s">
        <v>1967</v>
      </c>
      <c r="D207" s="254"/>
      <c r="E207" s="260"/>
    </row>
    <row r="208" spans="1:5" s="257" customFormat="1" ht="15">
      <c r="A208" s="258">
        <v>71</v>
      </c>
      <c r="B208" s="261" t="s">
        <v>20</v>
      </c>
      <c r="C208" s="254"/>
      <c r="D208" s="254"/>
      <c r="E208" s="256"/>
    </row>
    <row r="209" spans="1:5" s="257" customFormat="1" ht="15">
      <c r="A209" s="258"/>
      <c r="B209" s="261" t="s">
        <v>1521</v>
      </c>
      <c r="C209" s="254"/>
      <c r="D209" s="254"/>
      <c r="E209" s="260"/>
    </row>
    <row r="210" spans="1:5" s="257" customFormat="1" ht="15">
      <c r="A210" s="258" t="s">
        <v>1519</v>
      </c>
      <c r="B210" s="261" t="s">
        <v>21</v>
      </c>
      <c r="C210" s="254"/>
      <c r="D210" s="254"/>
      <c r="E210" s="256"/>
    </row>
    <row r="211" spans="1:5" s="257" customFormat="1" ht="15">
      <c r="A211" s="258"/>
      <c r="B211" s="261" t="s">
        <v>22</v>
      </c>
      <c r="C211" s="259" t="s">
        <v>23</v>
      </c>
      <c r="D211" s="254"/>
      <c r="E211" s="260"/>
    </row>
    <row r="212" spans="1:5" s="257" customFormat="1" ht="15.75" thickBot="1">
      <c r="A212" s="258"/>
      <c r="B212" s="261" t="s">
        <v>24</v>
      </c>
      <c r="C212" s="259" t="s">
        <v>23</v>
      </c>
      <c r="D212" s="254"/>
      <c r="E212" s="260"/>
    </row>
    <row r="213" spans="1:5" ht="15">
      <c r="A213" s="212"/>
      <c r="B213" s="213"/>
      <c r="C213" s="214"/>
      <c r="D213" s="214"/>
      <c r="E213" s="215"/>
    </row>
    <row r="214" spans="1:5" ht="15">
      <c r="A214" s="216"/>
      <c r="B214" s="86"/>
      <c r="C214" s="83"/>
      <c r="D214" s="83"/>
      <c r="E214" s="217"/>
    </row>
    <row r="215" spans="1:5" ht="15.75" thickBot="1">
      <c r="A215" s="220" t="s">
        <v>1944</v>
      </c>
      <c r="B215" s="221"/>
      <c r="C215" s="222"/>
      <c r="D215" s="222"/>
      <c r="E215" s="224" t="s">
        <v>97</v>
      </c>
    </row>
    <row r="216" spans="1:5" s="257" customFormat="1" ht="15">
      <c r="A216" s="258" t="s">
        <v>1520</v>
      </c>
      <c r="B216" s="261" t="s">
        <v>25</v>
      </c>
      <c r="C216" s="254"/>
      <c r="D216" s="254"/>
      <c r="E216" s="256"/>
    </row>
    <row r="217" spans="1:5" s="257" customFormat="1" ht="15">
      <c r="A217" s="258"/>
      <c r="B217" s="261" t="s">
        <v>22</v>
      </c>
      <c r="C217" s="259" t="s">
        <v>23</v>
      </c>
      <c r="D217" s="254"/>
      <c r="E217" s="260"/>
    </row>
    <row r="218" spans="1:5" s="257" customFormat="1" ht="15">
      <c r="A218" s="258"/>
      <c r="B218" s="261" t="s">
        <v>24</v>
      </c>
      <c r="C218" s="259" t="s">
        <v>23</v>
      </c>
      <c r="D218" s="254"/>
      <c r="E218" s="260"/>
    </row>
    <row r="219" spans="1:5" s="257" customFormat="1" ht="15">
      <c r="A219" s="258">
        <v>72</v>
      </c>
      <c r="B219" s="261" t="s">
        <v>26</v>
      </c>
      <c r="C219" s="254"/>
      <c r="D219" s="254"/>
      <c r="E219" s="256"/>
    </row>
    <row r="220" spans="1:5" s="257" customFormat="1" ht="15">
      <c r="A220" s="258"/>
      <c r="B220" s="261" t="s">
        <v>27</v>
      </c>
      <c r="C220" s="259" t="s">
        <v>1065</v>
      </c>
      <c r="D220" s="254"/>
      <c r="E220" s="260"/>
    </row>
    <row r="221" spans="1:5" s="257" customFormat="1" ht="15">
      <c r="A221" s="258">
        <v>73</v>
      </c>
      <c r="B221" s="261" t="s">
        <v>28</v>
      </c>
      <c r="C221" s="254" t="s">
        <v>1065</v>
      </c>
      <c r="D221" s="254"/>
      <c r="E221" s="256"/>
    </row>
    <row r="222" spans="1:5" s="257" customFormat="1" ht="15">
      <c r="A222" s="258">
        <v>74</v>
      </c>
      <c r="B222" s="261" t="s">
        <v>29</v>
      </c>
      <c r="C222" s="254" t="s">
        <v>1065</v>
      </c>
      <c r="D222" s="254"/>
      <c r="E222" s="256"/>
    </row>
    <row r="223" spans="1:5" s="257" customFormat="1" ht="15">
      <c r="A223" s="258">
        <v>75</v>
      </c>
      <c r="B223" s="261" t="s">
        <v>1522</v>
      </c>
      <c r="C223" s="254"/>
      <c r="D223" s="254"/>
      <c r="E223" s="256"/>
    </row>
    <row r="224" spans="1:5" s="257" customFormat="1" ht="15">
      <c r="A224" s="258"/>
      <c r="B224" s="261" t="s">
        <v>1523</v>
      </c>
      <c r="C224" s="254"/>
      <c r="D224" s="254"/>
      <c r="E224" s="260"/>
    </row>
    <row r="225" spans="1:5" s="257" customFormat="1" ht="15">
      <c r="A225" s="258"/>
      <c r="B225" s="261" t="s">
        <v>1524</v>
      </c>
      <c r="C225" s="254"/>
      <c r="D225" s="254"/>
      <c r="E225" s="260"/>
    </row>
    <row r="226" spans="1:5" s="257" customFormat="1" ht="15">
      <c r="A226" s="258" t="s">
        <v>1418</v>
      </c>
      <c r="B226" s="261" t="s">
        <v>30</v>
      </c>
      <c r="C226" s="254" t="s">
        <v>31</v>
      </c>
      <c r="D226" s="254"/>
      <c r="E226" s="256"/>
    </row>
    <row r="227" spans="1:5" s="257" customFormat="1" ht="15">
      <c r="A227" s="258" t="s">
        <v>1419</v>
      </c>
      <c r="B227" s="261" t="s">
        <v>32</v>
      </c>
      <c r="C227" s="254" t="s">
        <v>31</v>
      </c>
      <c r="D227" s="254"/>
      <c r="E227" s="256"/>
    </row>
    <row r="228" spans="1:5" s="257" customFormat="1" ht="15">
      <c r="A228" s="258">
        <v>76</v>
      </c>
      <c r="B228" s="261" t="s">
        <v>33</v>
      </c>
      <c r="C228" s="254" t="s">
        <v>34</v>
      </c>
      <c r="D228" s="254"/>
      <c r="E228" s="256"/>
    </row>
    <row r="229" spans="1:5" s="257" customFormat="1" ht="15">
      <c r="A229" s="258">
        <v>77</v>
      </c>
      <c r="B229" s="261" t="s">
        <v>35</v>
      </c>
      <c r="C229" s="254" t="s">
        <v>958</v>
      </c>
      <c r="D229" s="254"/>
      <c r="E229" s="256"/>
    </row>
    <row r="230" spans="1:5" s="257" customFormat="1" ht="15">
      <c r="A230" s="258">
        <v>78</v>
      </c>
      <c r="B230" s="261" t="s">
        <v>36</v>
      </c>
      <c r="C230" s="254" t="s">
        <v>1065</v>
      </c>
      <c r="D230" s="254"/>
      <c r="E230" s="256"/>
    </row>
    <row r="231" spans="1:5" s="257" customFormat="1" ht="15">
      <c r="A231" s="258">
        <v>79</v>
      </c>
      <c r="B231" s="261" t="s">
        <v>37</v>
      </c>
      <c r="C231" s="254"/>
      <c r="D231" s="254"/>
      <c r="E231" s="256"/>
    </row>
    <row r="232" spans="1:5" s="257" customFormat="1" ht="15">
      <c r="A232" s="258" t="s">
        <v>1420</v>
      </c>
      <c r="B232" s="261" t="s">
        <v>903</v>
      </c>
      <c r="C232" s="254" t="s">
        <v>31</v>
      </c>
      <c r="D232" s="254" t="s">
        <v>1525</v>
      </c>
      <c r="E232" s="256"/>
    </row>
    <row r="233" spans="1:5" s="257" customFormat="1" ht="15">
      <c r="A233" s="258" t="s">
        <v>1421</v>
      </c>
      <c r="B233" s="261" t="s">
        <v>904</v>
      </c>
      <c r="C233" s="254"/>
      <c r="D233" s="254"/>
      <c r="E233" s="256"/>
    </row>
    <row r="234" spans="1:5" s="257" customFormat="1" ht="15">
      <c r="A234" s="262"/>
      <c r="B234" s="280" t="s">
        <v>43</v>
      </c>
      <c r="C234" s="263" t="s">
        <v>31</v>
      </c>
      <c r="D234" s="254" t="s">
        <v>39</v>
      </c>
      <c r="E234" s="260"/>
    </row>
    <row r="235" spans="1:5" s="257" customFormat="1" ht="15">
      <c r="A235" s="258">
        <v>80</v>
      </c>
      <c r="B235" s="261" t="s">
        <v>44</v>
      </c>
      <c r="C235" s="254" t="s">
        <v>31</v>
      </c>
      <c r="D235" s="254" t="s">
        <v>958</v>
      </c>
      <c r="E235" s="256"/>
    </row>
    <row r="236" spans="1:5" s="257" customFormat="1" ht="15">
      <c r="A236" s="258">
        <v>81</v>
      </c>
      <c r="B236" s="261" t="s">
        <v>1526</v>
      </c>
      <c r="C236" s="254" t="s">
        <v>45</v>
      </c>
      <c r="D236" s="254"/>
      <c r="E236" s="256"/>
    </row>
    <row r="237" spans="1:5" s="257" customFormat="1" ht="15">
      <c r="A237" s="258">
        <v>82</v>
      </c>
      <c r="B237" s="261" t="s">
        <v>898</v>
      </c>
      <c r="C237" s="254"/>
      <c r="D237" s="254"/>
      <c r="E237" s="256"/>
    </row>
    <row r="238" spans="1:5" s="257" customFormat="1" ht="15">
      <c r="A238" s="258"/>
      <c r="B238" s="261" t="s">
        <v>899</v>
      </c>
      <c r="C238" s="259" t="s">
        <v>45</v>
      </c>
      <c r="D238" s="254"/>
      <c r="E238" s="260"/>
    </row>
    <row r="239" spans="1:5" s="257" customFormat="1" ht="15">
      <c r="A239" s="258">
        <v>83</v>
      </c>
      <c r="B239" s="261" t="s">
        <v>905</v>
      </c>
      <c r="C239" s="254"/>
      <c r="D239" s="254"/>
      <c r="E239" s="256"/>
    </row>
    <row r="240" spans="1:5" s="257" customFormat="1" ht="15">
      <c r="A240" s="258">
        <v>84</v>
      </c>
      <c r="B240" s="261" t="s">
        <v>46</v>
      </c>
      <c r="C240" s="254"/>
      <c r="D240" s="254"/>
      <c r="E240" s="256"/>
    </row>
    <row r="241" spans="1:5" s="257" customFormat="1" ht="15">
      <c r="A241" s="258"/>
      <c r="B241" s="261" t="s">
        <v>47</v>
      </c>
      <c r="C241" s="259" t="s">
        <v>958</v>
      </c>
      <c r="D241" s="254"/>
      <c r="E241" s="260"/>
    </row>
    <row r="242" spans="1:5" s="257" customFormat="1" ht="15">
      <c r="A242" s="258">
        <v>85</v>
      </c>
      <c r="B242" s="261" t="s">
        <v>1527</v>
      </c>
      <c r="C242" s="254"/>
      <c r="D242" s="254"/>
      <c r="E242" s="256"/>
    </row>
    <row r="243" spans="1:5" s="257" customFormat="1" ht="15">
      <c r="A243" s="258"/>
      <c r="B243" s="261" t="s">
        <v>1964</v>
      </c>
      <c r="C243" s="259" t="s">
        <v>958</v>
      </c>
      <c r="D243" s="254"/>
      <c r="E243" s="260"/>
    </row>
    <row r="244" spans="1:5" s="257" customFormat="1" ht="15">
      <c r="A244" s="258">
        <v>86</v>
      </c>
      <c r="B244" s="261" t="s">
        <v>48</v>
      </c>
      <c r="C244" s="254"/>
      <c r="D244" s="254"/>
      <c r="E244" s="256"/>
    </row>
    <row r="245" spans="1:5" s="257" customFormat="1" ht="15">
      <c r="A245" s="258"/>
      <c r="B245" s="261" t="s">
        <v>49</v>
      </c>
      <c r="C245" s="259" t="s">
        <v>958</v>
      </c>
      <c r="D245" s="259" t="s">
        <v>1836</v>
      </c>
      <c r="E245" s="260"/>
    </row>
    <row r="246" spans="1:5" s="257" customFormat="1" ht="15">
      <c r="A246" s="258">
        <v>87</v>
      </c>
      <c r="B246" s="261" t="s">
        <v>50</v>
      </c>
      <c r="C246" s="254" t="s">
        <v>958</v>
      </c>
      <c r="D246" s="254" t="s">
        <v>1836</v>
      </c>
      <c r="E246" s="256"/>
    </row>
    <row r="247" spans="1:5" s="257" customFormat="1" ht="15">
      <c r="A247" s="258">
        <v>88</v>
      </c>
      <c r="B247" s="261" t="s">
        <v>51</v>
      </c>
      <c r="C247" s="254" t="s">
        <v>958</v>
      </c>
      <c r="D247" s="254"/>
      <c r="E247" s="256"/>
    </row>
    <row r="248" spans="1:5" s="257" customFormat="1" ht="15">
      <c r="A248" s="258">
        <v>89</v>
      </c>
      <c r="B248" s="261" t="s">
        <v>52</v>
      </c>
      <c r="C248" s="254" t="s">
        <v>958</v>
      </c>
      <c r="D248" s="254" t="s">
        <v>883</v>
      </c>
      <c r="E248" s="256"/>
    </row>
    <row r="249" spans="1:5" s="257" customFormat="1" ht="15">
      <c r="A249" s="258">
        <v>90</v>
      </c>
      <c r="B249" s="261" t="s">
        <v>53</v>
      </c>
      <c r="C249" s="254"/>
      <c r="D249" s="254"/>
      <c r="E249" s="256"/>
    </row>
    <row r="250" spans="1:5" s="257" customFormat="1" ht="15">
      <c r="A250" s="258"/>
      <c r="B250" s="261" t="s">
        <v>54</v>
      </c>
      <c r="C250" s="259" t="s">
        <v>958</v>
      </c>
      <c r="D250" s="254" t="s">
        <v>883</v>
      </c>
      <c r="E250" s="260"/>
    </row>
    <row r="251" spans="1:5" s="257" customFormat="1" ht="15">
      <c r="A251" s="258">
        <v>91</v>
      </c>
      <c r="B251" s="261" t="s">
        <v>55</v>
      </c>
      <c r="C251" s="254"/>
      <c r="D251" s="254"/>
      <c r="E251" s="256"/>
    </row>
    <row r="252" spans="1:5" s="257" customFormat="1" ht="15">
      <c r="A252" s="258"/>
      <c r="B252" s="261" t="s">
        <v>56</v>
      </c>
      <c r="C252" s="259" t="s">
        <v>958</v>
      </c>
      <c r="D252" s="254" t="s">
        <v>883</v>
      </c>
      <c r="E252" s="260"/>
    </row>
    <row r="253" spans="1:5" s="257" customFormat="1" ht="15">
      <c r="A253" s="258">
        <v>92</v>
      </c>
      <c r="B253" s="261" t="s">
        <v>57</v>
      </c>
      <c r="C253" s="254"/>
      <c r="D253" s="254"/>
      <c r="E253" s="256"/>
    </row>
    <row r="254" spans="1:5" s="257" customFormat="1" ht="15">
      <c r="A254" s="258"/>
      <c r="B254" s="261" t="s">
        <v>58</v>
      </c>
      <c r="C254" s="259" t="s">
        <v>958</v>
      </c>
      <c r="D254" s="254" t="s">
        <v>883</v>
      </c>
      <c r="E254" s="260"/>
    </row>
    <row r="255" spans="1:5" s="257" customFormat="1" ht="15">
      <c r="A255" s="258">
        <v>93</v>
      </c>
      <c r="B255" s="261" t="s">
        <v>1275</v>
      </c>
      <c r="C255" s="259" t="s">
        <v>1274</v>
      </c>
      <c r="D255" s="254" t="s">
        <v>883</v>
      </c>
      <c r="E255" s="260"/>
    </row>
    <row r="256" spans="1:5" s="257" customFormat="1" ht="25.5" customHeight="1">
      <c r="A256" s="264">
        <v>94</v>
      </c>
      <c r="B256" s="388" t="s">
        <v>1878</v>
      </c>
      <c r="C256" s="265"/>
      <c r="D256" s="266" t="s">
        <v>1422</v>
      </c>
      <c r="E256" s="267"/>
    </row>
    <row r="257" spans="1:5" s="257" customFormat="1" ht="15.75" thickBot="1">
      <c r="A257" s="268">
        <v>95</v>
      </c>
      <c r="B257" s="389" t="s">
        <v>59</v>
      </c>
      <c r="C257" s="269" t="s">
        <v>958</v>
      </c>
      <c r="D257" s="270" t="s">
        <v>883</v>
      </c>
      <c r="E257" s="271"/>
    </row>
    <row r="258" spans="1:5" ht="15">
      <c r="A258" s="212"/>
      <c r="B258" s="213"/>
      <c r="C258" s="214"/>
      <c r="D258" s="214"/>
      <c r="E258" s="215"/>
    </row>
    <row r="259" spans="1:5" ht="15">
      <c r="A259" s="216"/>
      <c r="B259" s="86"/>
      <c r="C259" s="83"/>
      <c r="D259" s="83"/>
      <c r="E259" s="217"/>
    </row>
    <row r="260" spans="1:5" ht="15.75" thickBot="1">
      <c r="A260" s="220" t="s">
        <v>1944</v>
      </c>
      <c r="B260" s="221"/>
      <c r="C260" s="222"/>
      <c r="D260" s="222"/>
      <c r="E260" s="224" t="s">
        <v>97</v>
      </c>
    </row>
  </sheetData>
  <printOptions/>
  <pageMargins left="0.72" right="0.984251968503937" top="1.5748031496062993" bottom="0.984251968503937" header="0.5118110236220472" footer="0.5118110236220472"/>
  <pageSetup fitToHeight="0" horizontalDpi="600" verticalDpi="600" orientation="portrait" paperSize="9" scale="70" r:id="rId1"/>
  <headerFooter alignWithMargins="0">
    <oddHeader>&amp;L&amp;"Arial,Negrita"&amp;14AMPLIACION ET MONTECASEROS&amp;20
&amp;14CAPITULO II&amp;20
&amp;12Interrruptor 132 kV - R. Tripolar&amp;C&amp;"Arial,Negrita"
&amp;EPlanilla de Datos Técnicos Garantizados</oddHeader>
    <oddFooter>&amp;C&amp;"Arial,Negrita"Página &amp;P de &amp;N</oddFooter>
  </headerFooter>
  <rowBreaks count="4" manualBreakCount="4">
    <brk id="54" max="4" man="1"/>
    <brk id="110" max="4" man="1"/>
    <brk id="163" max="4" man="1"/>
    <brk id="21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261"/>
  <sheetViews>
    <sheetView view="pageBreakPreview" zoomScaleSheetLayoutView="100" workbookViewId="0" topLeftCell="A250">
      <selection activeCell="A259" sqref="A259:IV261"/>
    </sheetView>
  </sheetViews>
  <sheetFormatPr defaultColWidth="11.19921875" defaultRowHeight="15"/>
  <cols>
    <col min="1" max="1" width="9.796875" style="10" customWidth="1"/>
    <col min="2" max="2" width="35" style="2" customWidth="1"/>
    <col min="3" max="3" width="8.796875" style="3" customWidth="1"/>
    <col min="4" max="4" width="11.19921875" style="0" customWidth="1"/>
    <col min="5" max="5" width="13.8984375" style="4" customWidth="1"/>
  </cols>
  <sheetData>
    <row r="1" ht="15.75" thickBot="1"/>
    <row r="2" spans="1:5" s="5" customFormat="1" ht="27" customHeight="1">
      <c r="A2" s="144" t="s">
        <v>877</v>
      </c>
      <c r="B2" s="145" t="s">
        <v>955</v>
      </c>
      <c r="C2" s="146" t="s">
        <v>878</v>
      </c>
      <c r="D2" s="147" t="s">
        <v>879</v>
      </c>
      <c r="E2" s="148" t="s">
        <v>880</v>
      </c>
    </row>
    <row r="3" spans="1:5" s="6" customFormat="1" ht="15">
      <c r="A3" s="150">
        <v>1</v>
      </c>
      <c r="B3" s="159" t="s">
        <v>956</v>
      </c>
      <c r="C3" s="152"/>
      <c r="D3" s="152"/>
      <c r="E3" s="149"/>
    </row>
    <row r="4" spans="1:5" s="6" customFormat="1" ht="15">
      <c r="A4" s="150">
        <v>2</v>
      </c>
      <c r="B4" s="159" t="s">
        <v>957</v>
      </c>
      <c r="C4" s="153" t="s">
        <v>958</v>
      </c>
      <c r="D4" s="152"/>
      <c r="E4" s="149"/>
    </row>
    <row r="5" spans="1:5" s="6" customFormat="1" ht="15">
      <c r="A5" s="150">
        <v>3</v>
      </c>
      <c r="B5" s="159" t="s">
        <v>959</v>
      </c>
      <c r="C5" s="154" t="s">
        <v>958</v>
      </c>
      <c r="D5" s="154" t="s">
        <v>960</v>
      </c>
      <c r="E5" s="149"/>
    </row>
    <row r="6" spans="1:5" s="6" customFormat="1" ht="15">
      <c r="A6" s="150">
        <v>4</v>
      </c>
      <c r="B6" s="159" t="s">
        <v>961</v>
      </c>
      <c r="C6" s="154" t="s">
        <v>958</v>
      </c>
      <c r="D6" s="152"/>
      <c r="E6" s="149"/>
    </row>
    <row r="7" spans="1:5" s="6" customFormat="1" ht="15">
      <c r="A7" s="150">
        <v>5</v>
      </c>
      <c r="B7" s="159" t="s">
        <v>962</v>
      </c>
      <c r="C7" s="154" t="s">
        <v>958</v>
      </c>
      <c r="D7" s="152"/>
      <c r="E7" s="149"/>
    </row>
    <row r="8" spans="1:5" s="6" customFormat="1" ht="15">
      <c r="A8" s="150">
        <v>6</v>
      </c>
      <c r="B8" s="159" t="s">
        <v>963</v>
      </c>
      <c r="C8" s="154" t="s">
        <v>958</v>
      </c>
      <c r="D8" s="152"/>
      <c r="E8" s="149"/>
    </row>
    <row r="9" spans="1:5" s="6" customFormat="1" ht="15">
      <c r="A9" s="150" t="s">
        <v>964</v>
      </c>
      <c r="B9" s="159" t="s">
        <v>965</v>
      </c>
      <c r="C9" s="154" t="s">
        <v>958</v>
      </c>
      <c r="D9" s="152"/>
      <c r="E9" s="149"/>
    </row>
    <row r="10" spans="1:5" s="6" customFormat="1" ht="15">
      <c r="A10" s="150" t="s">
        <v>966</v>
      </c>
      <c r="B10" s="159" t="s">
        <v>967</v>
      </c>
      <c r="C10" s="154" t="s">
        <v>958</v>
      </c>
      <c r="D10" s="154" t="s">
        <v>968</v>
      </c>
      <c r="E10" s="149"/>
    </row>
    <row r="11" spans="1:5" s="6" customFormat="1" ht="15">
      <c r="A11" s="150" t="s">
        <v>969</v>
      </c>
      <c r="B11" s="159" t="s">
        <v>1099</v>
      </c>
      <c r="C11" s="152"/>
      <c r="D11" s="154" t="s">
        <v>60</v>
      </c>
      <c r="E11" s="149"/>
    </row>
    <row r="12" spans="1:5" s="6" customFormat="1" ht="15">
      <c r="A12" s="150">
        <v>7</v>
      </c>
      <c r="B12" s="159" t="s">
        <v>970</v>
      </c>
      <c r="C12" s="154" t="s">
        <v>971</v>
      </c>
      <c r="D12" s="154">
        <v>66</v>
      </c>
      <c r="E12" s="149"/>
    </row>
    <row r="13" spans="1:5" s="6" customFormat="1" ht="15">
      <c r="A13" s="150">
        <v>8</v>
      </c>
      <c r="B13" s="159" t="s">
        <v>972</v>
      </c>
      <c r="C13" s="154" t="s">
        <v>971</v>
      </c>
      <c r="D13" s="154">
        <v>72.5</v>
      </c>
      <c r="E13" s="149"/>
    </row>
    <row r="14" spans="1:5" s="6" customFormat="1" ht="15">
      <c r="A14" s="150">
        <v>9</v>
      </c>
      <c r="B14" s="159" t="s">
        <v>973</v>
      </c>
      <c r="C14" s="154" t="s">
        <v>971</v>
      </c>
      <c r="D14" s="154">
        <v>72.5</v>
      </c>
      <c r="E14" s="149"/>
    </row>
    <row r="15" spans="1:5" s="6" customFormat="1" ht="15">
      <c r="A15" s="150">
        <v>10</v>
      </c>
      <c r="B15" s="159" t="s">
        <v>974</v>
      </c>
      <c r="C15" s="154" t="s">
        <v>975</v>
      </c>
      <c r="D15" s="154">
        <v>600</v>
      </c>
      <c r="E15" s="149"/>
    </row>
    <row r="16" spans="1:5" s="6" customFormat="1" ht="15">
      <c r="A16" s="150">
        <v>11</v>
      </c>
      <c r="B16" s="159" t="s">
        <v>976</v>
      </c>
      <c r="C16" s="154" t="s">
        <v>977</v>
      </c>
      <c r="D16" s="154" t="s">
        <v>978</v>
      </c>
      <c r="E16" s="149"/>
    </row>
    <row r="17" spans="1:5" s="6" customFormat="1" ht="15">
      <c r="A17" s="150">
        <v>12</v>
      </c>
      <c r="B17" s="159" t="s">
        <v>979</v>
      </c>
      <c r="C17" s="154" t="s">
        <v>958</v>
      </c>
      <c r="D17" s="154" t="s">
        <v>980</v>
      </c>
      <c r="E17" s="149"/>
    </row>
    <row r="18" spans="1:5" s="6" customFormat="1" ht="15">
      <c r="A18" s="150">
        <v>13</v>
      </c>
      <c r="B18" s="159" t="s">
        <v>884</v>
      </c>
      <c r="C18" s="152"/>
      <c r="D18" s="152"/>
      <c r="E18" s="149"/>
    </row>
    <row r="19" spans="1:5" s="6" customFormat="1" ht="15">
      <c r="A19" s="150"/>
      <c r="B19" s="159" t="s">
        <v>885</v>
      </c>
      <c r="C19" s="152"/>
      <c r="D19" s="152"/>
      <c r="E19" s="149"/>
    </row>
    <row r="20" spans="1:5" s="6" customFormat="1" ht="15">
      <c r="A20" s="150"/>
      <c r="B20" s="159" t="s">
        <v>981</v>
      </c>
      <c r="C20" s="154" t="s">
        <v>982</v>
      </c>
      <c r="D20" s="152"/>
      <c r="E20" s="149"/>
    </row>
    <row r="21" spans="1:5" s="6" customFormat="1" ht="15">
      <c r="A21" s="150">
        <v>14</v>
      </c>
      <c r="B21" s="159" t="s">
        <v>886</v>
      </c>
      <c r="C21" s="152"/>
      <c r="D21" s="152"/>
      <c r="E21" s="149"/>
    </row>
    <row r="22" spans="1:5" s="6" customFormat="1" ht="15">
      <c r="A22" s="150"/>
      <c r="B22" s="159" t="s">
        <v>885</v>
      </c>
      <c r="C22" s="152"/>
      <c r="D22" s="152"/>
      <c r="E22" s="149"/>
    </row>
    <row r="23" spans="1:5" s="6" customFormat="1" ht="15">
      <c r="A23" s="150"/>
      <c r="B23" s="159" t="s">
        <v>981</v>
      </c>
      <c r="C23" s="154" t="s">
        <v>982</v>
      </c>
      <c r="D23" s="152"/>
      <c r="E23" s="149"/>
    </row>
    <row r="24" spans="1:5" s="6" customFormat="1" ht="15">
      <c r="A24" s="150">
        <v>15</v>
      </c>
      <c r="B24" s="159" t="s">
        <v>983</v>
      </c>
      <c r="C24" s="152"/>
      <c r="D24" s="152"/>
      <c r="E24" s="149"/>
    </row>
    <row r="25" spans="1:5" s="6" customFormat="1" ht="15">
      <c r="A25" s="155"/>
      <c r="B25" s="156" t="s">
        <v>984</v>
      </c>
      <c r="C25" s="153" t="s">
        <v>958</v>
      </c>
      <c r="D25" s="152">
        <v>2000</v>
      </c>
      <c r="E25" s="149"/>
    </row>
    <row r="26" spans="1:5" s="6" customFormat="1" ht="15">
      <c r="A26" s="155"/>
      <c r="B26" s="156" t="s">
        <v>985</v>
      </c>
      <c r="C26" s="153" t="s">
        <v>958</v>
      </c>
      <c r="D26" s="152">
        <v>10</v>
      </c>
      <c r="E26" s="149"/>
    </row>
    <row r="27" spans="1:5" s="6" customFormat="1" ht="15">
      <c r="A27" s="150">
        <v>16</v>
      </c>
      <c r="B27" s="159" t="s">
        <v>887</v>
      </c>
      <c r="C27" s="152"/>
      <c r="D27" s="152"/>
      <c r="E27" s="149"/>
    </row>
    <row r="28" spans="1:5" s="6" customFormat="1" ht="15">
      <c r="A28" s="150"/>
      <c r="B28" s="159" t="s">
        <v>888</v>
      </c>
      <c r="C28" s="152"/>
      <c r="D28" s="152"/>
      <c r="E28" s="149"/>
    </row>
    <row r="29" spans="1:5" s="6" customFormat="1" ht="15">
      <c r="A29" s="150" t="s">
        <v>986</v>
      </c>
      <c r="B29" s="159" t="s">
        <v>987</v>
      </c>
      <c r="C29" s="152" t="s">
        <v>988</v>
      </c>
      <c r="D29" s="152"/>
      <c r="E29" s="149"/>
    </row>
    <row r="30" spans="1:5" s="6" customFormat="1" ht="15">
      <c r="A30" s="150" t="s">
        <v>989</v>
      </c>
      <c r="B30" s="159" t="s">
        <v>61</v>
      </c>
      <c r="C30" s="152"/>
      <c r="D30" s="152"/>
      <c r="E30" s="149"/>
    </row>
    <row r="31" spans="1:5" s="6" customFormat="1" ht="15">
      <c r="A31" s="150"/>
      <c r="B31" s="159" t="s">
        <v>62</v>
      </c>
      <c r="C31" s="152"/>
      <c r="D31" s="152"/>
      <c r="E31" s="149"/>
    </row>
    <row r="32" spans="1:5" s="6" customFormat="1" ht="15">
      <c r="A32" s="150"/>
      <c r="B32" s="159" t="s">
        <v>63</v>
      </c>
      <c r="C32" s="154" t="s">
        <v>988</v>
      </c>
      <c r="D32" s="152"/>
      <c r="E32" s="149"/>
    </row>
    <row r="33" spans="1:5" s="6" customFormat="1" ht="15">
      <c r="A33" s="150">
        <v>17</v>
      </c>
      <c r="B33" s="159" t="s">
        <v>990</v>
      </c>
      <c r="C33" s="152"/>
      <c r="D33" s="152"/>
      <c r="E33" s="149"/>
    </row>
    <row r="34" spans="1:5" s="6" customFormat="1" ht="15">
      <c r="A34" s="150"/>
      <c r="B34" s="159" t="s">
        <v>991</v>
      </c>
      <c r="C34" s="154" t="s">
        <v>992</v>
      </c>
      <c r="D34" s="152"/>
      <c r="E34" s="149"/>
    </row>
    <row r="35" spans="1:5" s="6" customFormat="1" ht="15">
      <c r="A35" s="150">
        <v>18</v>
      </c>
      <c r="B35" s="159" t="s">
        <v>947</v>
      </c>
      <c r="C35" s="152" t="s">
        <v>993</v>
      </c>
      <c r="D35" s="152">
        <v>8</v>
      </c>
      <c r="E35" s="149"/>
    </row>
    <row r="36" spans="1:5" s="6" customFormat="1" ht="15">
      <c r="A36" s="150">
        <v>19</v>
      </c>
      <c r="B36" s="159" t="s">
        <v>948</v>
      </c>
      <c r="C36" s="152" t="s">
        <v>994</v>
      </c>
      <c r="D36" s="152">
        <v>1.6</v>
      </c>
      <c r="E36" s="149"/>
    </row>
    <row r="37" spans="1:5" s="6" customFormat="1" ht="15">
      <c r="A37" s="150">
        <v>20</v>
      </c>
      <c r="B37" s="159" t="s">
        <v>65</v>
      </c>
      <c r="C37" s="152"/>
      <c r="D37" s="152"/>
      <c r="E37" s="149"/>
    </row>
    <row r="38" spans="1:5" s="6" customFormat="1" ht="15">
      <c r="A38" s="150"/>
      <c r="B38" s="159" t="s">
        <v>954</v>
      </c>
      <c r="C38" s="154" t="s">
        <v>993</v>
      </c>
      <c r="D38" s="154">
        <v>10</v>
      </c>
      <c r="E38" s="149"/>
    </row>
    <row r="39" spans="1:5" s="6" customFormat="1" ht="15">
      <c r="A39" s="150">
        <v>21</v>
      </c>
      <c r="B39" s="159" t="s">
        <v>995</v>
      </c>
      <c r="C39" s="152" t="s">
        <v>993</v>
      </c>
      <c r="D39" s="152"/>
      <c r="E39" s="149"/>
    </row>
    <row r="40" spans="1:5" s="6" customFormat="1" ht="15">
      <c r="A40" s="150">
        <v>22</v>
      </c>
      <c r="B40" s="159" t="s">
        <v>997</v>
      </c>
      <c r="C40" s="152"/>
      <c r="D40" s="152"/>
      <c r="E40" s="149"/>
    </row>
    <row r="41" spans="1:5" s="6" customFormat="1" ht="15">
      <c r="A41" s="150" t="s">
        <v>998</v>
      </c>
      <c r="B41" s="159" t="s">
        <v>999</v>
      </c>
      <c r="C41" s="152" t="s">
        <v>993</v>
      </c>
      <c r="D41" s="152"/>
      <c r="E41" s="149"/>
    </row>
    <row r="42" spans="1:5" s="6" customFormat="1" ht="15">
      <c r="A42" s="150" t="s">
        <v>1000</v>
      </c>
      <c r="B42" s="159" t="s">
        <v>1001</v>
      </c>
      <c r="C42" s="152" t="s">
        <v>993</v>
      </c>
      <c r="D42" s="152"/>
      <c r="E42" s="149"/>
    </row>
    <row r="43" spans="1:5" s="6" customFormat="1" ht="15">
      <c r="A43" s="150">
        <v>23</v>
      </c>
      <c r="B43" s="159" t="s">
        <v>889</v>
      </c>
      <c r="C43" s="152"/>
      <c r="D43" s="152"/>
      <c r="E43" s="149"/>
    </row>
    <row r="44" spans="1:5" s="6" customFormat="1" ht="15">
      <c r="A44" s="150"/>
      <c r="B44" s="159" t="s">
        <v>890</v>
      </c>
      <c r="C44" s="154" t="s">
        <v>1002</v>
      </c>
      <c r="D44" s="152"/>
      <c r="E44" s="149"/>
    </row>
    <row r="45" spans="1:5" s="6" customFormat="1" ht="15">
      <c r="A45" s="150">
        <v>24</v>
      </c>
      <c r="B45" s="159" t="s">
        <v>1003</v>
      </c>
      <c r="C45" s="152" t="s">
        <v>1002</v>
      </c>
      <c r="D45" s="152"/>
      <c r="E45" s="149"/>
    </row>
    <row r="46" spans="1:5" s="6" customFormat="1" ht="15">
      <c r="A46" s="150">
        <v>25</v>
      </c>
      <c r="B46" s="159" t="s">
        <v>67</v>
      </c>
      <c r="C46" s="152"/>
      <c r="D46" s="152"/>
      <c r="E46" s="149"/>
    </row>
    <row r="47" spans="1:5" ht="15">
      <c r="A47" s="150"/>
      <c r="B47" s="159" t="s">
        <v>891</v>
      </c>
      <c r="C47" s="152"/>
      <c r="D47" s="152"/>
      <c r="E47" s="157"/>
    </row>
    <row r="48" spans="1:5" ht="15">
      <c r="A48" s="150"/>
      <c r="B48" s="159" t="s">
        <v>892</v>
      </c>
      <c r="C48" s="154" t="s">
        <v>1002</v>
      </c>
      <c r="D48" s="154" t="s">
        <v>68</v>
      </c>
      <c r="E48" s="157"/>
    </row>
    <row r="49" spans="1:5" ht="15">
      <c r="A49" s="150">
        <v>26</v>
      </c>
      <c r="B49" s="159" t="s">
        <v>69</v>
      </c>
      <c r="C49" s="152"/>
      <c r="D49" s="152"/>
      <c r="E49" s="149"/>
    </row>
    <row r="50" spans="1:5" ht="15">
      <c r="A50" s="150" t="s">
        <v>1004</v>
      </c>
      <c r="B50" s="159" t="s">
        <v>70</v>
      </c>
      <c r="C50" s="152" t="s">
        <v>958</v>
      </c>
      <c r="D50" s="152"/>
      <c r="E50" s="149"/>
    </row>
    <row r="51" spans="1:5" ht="15">
      <c r="A51" s="150" t="s">
        <v>1006</v>
      </c>
      <c r="B51" s="159" t="s">
        <v>71</v>
      </c>
      <c r="C51" s="152" t="s">
        <v>72</v>
      </c>
      <c r="D51" s="152" t="s">
        <v>73</v>
      </c>
      <c r="E51" s="149"/>
    </row>
    <row r="52" spans="1:5" ht="15.75" thickBot="1">
      <c r="A52" s="150" t="s">
        <v>74</v>
      </c>
      <c r="B52" s="159" t="s">
        <v>75</v>
      </c>
      <c r="C52" s="152" t="s">
        <v>1005</v>
      </c>
      <c r="D52" s="152"/>
      <c r="E52" s="149"/>
    </row>
    <row r="53" spans="1:5" ht="15">
      <c r="A53" s="212"/>
      <c r="B53" s="213"/>
      <c r="C53" s="214"/>
      <c r="D53" s="214"/>
      <c r="E53" s="215"/>
    </row>
    <row r="54" spans="1:5" ht="15">
      <c r="A54" s="216"/>
      <c r="B54" s="86"/>
      <c r="C54" s="83"/>
      <c r="D54" s="83"/>
      <c r="E54" s="217"/>
    </row>
    <row r="55" spans="1:5" ht="15.75" thickBot="1">
      <c r="A55" s="220" t="s">
        <v>1944</v>
      </c>
      <c r="B55" s="221"/>
      <c r="C55" s="222"/>
      <c r="D55" s="222"/>
      <c r="E55" s="224" t="s">
        <v>97</v>
      </c>
    </row>
    <row r="56" spans="1:5" ht="15">
      <c r="A56" s="150">
        <v>27</v>
      </c>
      <c r="B56" s="159" t="s">
        <v>76</v>
      </c>
      <c r="C56" s="152"/>
      <c r="D56" s="152"/>
      <c r="E56" s="149"/>
    </row>
    <row r="57" spans="1:5" ht="15">
      <c r="A57" s="150"/>
      <c r="B57" s="159" t="s">
        <v>893</v>
      </c>
      <c r="C57" s="153" t="s">
        <v>958</v>
      </c>
      <c r="D57" s="152"/>
      <c r="E57" s="157"/>
    </row>
    <row r="58" spans="1:5" ht="15">
      <c r="A58" s="150">
        <v>28</v>
      </c>
      <c r="B58" s="159" t="s">
        <v>1008</v>
      </c>
      <c r="C58" s="152" t="s">
        <v>958</v>
      </c>
      <c r="D58" s="152" t="s">
        <v>1009</v>
      </c>
      <c r="E58" s="149"/>
    </row>
    <row r="59" spans="1:5" ht="15">
      <c r="A59" s="158"/>
      <c r="B59" s="386"/>
      <c r="C59" s="152"/>
      <c r="D59" s="154" t="s">
        <v>1010</v>
      </c>
      <c r="E59" s="157"/>
    </row>
    <row r="60" spans="1:5" ht="15">
      <c r="A60" s="150">
        <v>29</v>
      </c>
      <c r="B60" s="159" t="s">
        <v>1011</v>
      </c>
      <c r="C60" s="152" t="s">
        <v>1002</v>
      </c>
      <c r="D60" s="152"/>
      <c r="E60" s="149"/>
    </row>
    <row r="61" spans="1:5" ht="15">
      <c r="A61" s="150">
        <v>30</v>
      </c>
      <c r="B61" s="159" t="s">
        <v>1450</v>
      </c>
      <c r="C61" s="152"/>
      <c r="D61" s="152"/>
      <c r="E61" s="149"/>
    </row>
    <row r="62" spans="1:5" ht="15">
      <c r="A62" s="150"/>
      <c r="B62" s="159" t="s">
        <v>1451</v>
      </c>
      <c r="C62" s="152"/>
      <c r="D62" s="152"/>
      <c r="E62" s="157"/>
    </row>
    <row r="63" spans="1:5" ht="15">
      <c r="A63" s="150"/>
      <c r="B63" s="159" t="s">
        <v>1452</v>
      </c>
      <c r="C63" s="152"/>
      <c r="D63" s="152"/>
      <c r="E63" s="157"/>
    </row>
    <row r="64" spans="1:5" ht="15">
      <c r="A64" s="150" t="s">
        <v>1453</v>
      </c>
      <c r="B64" s="159" t="s">
        <v>1013</v>
      </c>
      <c r="C64" s="152" t="s">
        <v>1002</v>
      </c>
      <c r="D64" s="152"/>
      <c r="E64" s="149"/>
    </row>
    <row r="65" spans="1:5" ht="15">
      <c r="A65" s="150" t="s">
        <v>1454</v>
      </c>
      <c r="B65" s="159" t="s">
        <v>1015</v>
      </c>
      <c r="C65" s="152" t="s">
        <v>1002</v>
      </c>
      <c r="D65" s="152"/>
      <c r="E65" s="149"/>
    </row>
    <row r="66" spans="1:5" ht="15">
      <c r="A66" s="150">
        <v>31</v>
      </c>
      <c r="B66" s="159" t="s">
        <v>1016</v>
      </c>
      <c r="C66" s="152"/>
      <c r="D66" s="152"/>
      <c r="E66" s="149"/>
    </row>
    <row r="67" spans="1:5" ht="15">
      <c r="A67" s="150"/>
      <c r="B67" s="159" t="s">
        <v>1017</v>
      </c>
      <c r="C67" s="152"/>
      <c r="D67" s="152"/>
      <c r="E67" s="157"/>
    </row>
    <row r="68" spans="1:5" ht="15">
      <c r="A68" s="150" t="s">
        <v>1455</v>
      </c>
      <c r="B68" s="159" t="s">
        <v>1013</v>
      </c>
      <c r="C68" s="152" t="s">
        <v>1002</v>
      </c>
      <c r="D68" s="152">
        <v>5</v>
      </c>
      <c r="E68" s="149"/>
    </row>
    <row r="69" spans="1:5" ht="15">
      <c r="A69" s="150" t="s">
        <v>1456</v>
      </c>
      <c r="B69" s="159" t="s">
        <v>1015</v>
      </c>
      <c r="C69" s="152" t="s">
        <v>1002</v>
      </c>
      <c r="D69" s="152">
        <v>5</v>
      </c>
      <c r="E69" s="149"/>
    </row>
    <row r="70" spans="1:5" ht="15">
      <c r="A70" s="150">
        <v>32</v>
      </c>
      <c r="B70" s="159" t="s">
        <v>1018</v>
      </c>
      <c r="C70" s="152" t="s">
        <v>1002</v>
      </c>
      <c r="D70" s="152">
        <v>300</v>
      </c>
      <c r="E70" s="149"/>
    </row>
    <row r="71" spans="1:5" ht="15">
      <c r="A71" s="150">
        <v>33</v>
      </c>
      <c r="B71" s="159" t="s">
        <v>1457</v>
      </c>
      <c r="C71" s="152"/>
      <c r="D71" s="152"/>
      <c r="E71" s="149"/>
    </row>
    <row r="72" spans="1:5" ht="15">
      <c r="A72" s="150"/>
      <c r="B72" s="159" t="s">
        <v>1458</v>
      </c>
      <c r="C72" s="152"/>
      <c r="D72" s="152"/>
      <c r="E72" s="157"/>
    </row>
    <row r="73" spans="1:5" ht="15">
      <c r="A73" s="150" t="s">
        <v>1012</v>
      </c>
      <c r="B73" s="159" t="s">
        <v>1019</v>
      </c>
      <c r="C73" s="152" t="s">
        <v>1020</v>
      </c>
      <c r="D73" s="152"/>
      <c r="E73" s="149"/>
    </row>
    <row r="74" spans="1:5" ht="15">
      <c r="A74" s="150" t="s">
        <v>1014</v>
      </c>
      <c r="B74" s="159" t="s">
        <v>1021</v>
      </c>
      <c r="C74" s="152" t="s">
        <v>1020</v>
      </c>
      <c r="D74" s="152"/>
      <c r="E74" s="149"/>
    </row>
    <row r="75" spans="1:5" ht="15">
      <c r="A75" s="150">
        <v>34</v>
      </c>
      <c r="B75" s="159" t="s">
        <v>1022</v>
      </c>
      <c r="C75" s="152"/>
      <c r="D75" s="152"/>
      <c r="E75" s="149"/>
    </row>
    <row r="76" spans="1:5" ht="15">
      <c r="A76" s="150"/>
      <c r="B76" s="159" t="s">
        <v>1023</v>
      </c>
      <c r="C76" s="154" t="s">
        <v>975</v>
      </c>
      <c r="D76" s="152"/>
      <c r="E76" s="157"/>
    </row>
    <row r="77" spans="1:5" ht="15">
      <c r="A77" s="150">
        <v>35</v>
      </c>
      <c r="B77" s="159" t="s">
        <v>1025</v>
      </c>
      <c r="C77" s="152" t="s">
        <v>993</v>
      </c>
      <c r="D77" s="152"/>
      <c r="E77" s="149"/>
    </row>
    <row r="78" spans="1:5" ht="15">
      <c r="A78" s="150">
        <v>36</v>
      </c>
      <c r="B78" s="159" t="s">
        <v>1459</v>
      </c>
      <c r="C78" s="152"/>
      <c r="D78" s="152"/>
      <c r="E78" s="149"/>
    </row>
    <row r="79" spans="1:5" ht="15">
      <c r="A79" s="150"/>
      <c r="B79" s="159" t="s">
        <v>1460</v>
      </c>
      <c r="C79" s="152"/>
      <c r="D79" s="152"/>
      <c r="E79" s="157"/>
    </row>
    <row r="80" spans="1:5" ht="15">
      <c r="A80" s="150"/>
      <c r="B80" s="159" t="s">
        <v>1026</v>
      </c>
      <c r="C80" s="154" t="s">
        <v>975</v>
      </c>
      <c r="D80" s="154"/>
      <c r="E80" s="157"/>
    </row>
    <row r="81" spans="1:5" ht="15">
      <c r="A81" s="150">
        <v>37</v>
      </c>
      <c r="B81" s="159" t="s">
        <v>1028</v>
      </c>
      <c r="C81" s="152"/>
      <c r="D81" s="152"/>
      <c r="E81" s="149"/>
    </row>
    <row r="82" spans="1:5" ht="15">
      <c r="A82" s="150" t="s">
        <v>1461</v>
      </c>
      <c r="B82" s="159" t="s">
        <v>1030</v>
      </c>
      <c r="C82" s="152" t="s">
        <v>975</v>
      </c>
      <c r="D82" s="152"/>
      <c r="E82" s="149"/>
    </row>
    <row r="83" spans="1:5" ht="15">
      <c r="A83" s="150" t="s">
        <v>1462</v>
      </c>
      <c r="B83" s="159" t="s">
        <v>1032</v>
      </c>
      <c r="C83" s="152"/>
      <c r="D83" s="152"/>
      <c r="E83" s="149"/>
    </row>
    <row r="84" spans="1:5" ht="15">
      <c r="A84" s="150"/>
      <c r="B84" s="159" t="s">
        <v>1033</v>
      </c>
      <c r="C84" s="154" t="s">
        <v>975</v>
      </c>
      <c r="D84" s="152"/>
      <c r="E84" s="157"/>
    </row>
    <row r="85" spans="1:5" ht="15">
      <c r="A85" s="150">
        <v>38</v>
      </c>
      <c r="B85" s="159" t="s">
        <v>1034</v>
      </c>
      <c r="C85" s="152"/>
      <c r="D85" s="152"/>
      <c r="E85" s="149"/>
    </row>
    <row r="86" spans="1:5" ht="15">
      <c r="A86" s="150"/>
      <c r="B86" s="159" t="s">
        <v>1035</v>
      </c>
      <c r="C86" s="152"/>
      <c r="D86" s="152"/>
      <c r="E86" s="157"/>
    </row>
    <row r="87" spans="1:5" ht="15">
      <c r="A87" s="150" t="s">
        <v>1463</v>
      </c>
      <c r="B87" s="159" t="s">
        <v>1037</v>
      </c>
      <c r="C87" s="152" t="s">
        <v>971</v>
      </c>
      <c r="D87" s="152">
        <v>350</v>
      </c>
      <c r="E87" s="149"/>
    </row>
    <row r="88" spans="1:5" ht="15">
      <c r="A88" s="150" t="s">
        <v>1465</v>
      </c>
      <c r="B88" s="159" t="s">
        <v>1466</v>
      </c>
      <c r="C88" s="152" t="s">
        <v>971</v>
      </c>
      <c r="D88" s="152">
        <v>350</v>
      </c>
      <c r="E88" s="149"/>
    </row>
    <row r="89" spans="1:5" ht="15">
      <c r="A89" s="150">
        <v>39</v>
      </c>
      <c r="B89" s="159" t="s">
        <v>1468</v>
      </c>
      <c r="C89" s="152"/>
      <c r="D89" s="152"/>
      <c r="E89" s="149"/>
    </row>
    <row r="90" spans="1:5" ht="15">
      <c r="A90" s="150" t="s">
        <v>1469</v>
      </c>
      <c r="B90" s="159" t="s">
        <v>1042</v>
      </c>
      <c r="C90" s="152"/>
      <c r="D90" s="152"/>
      <c r="E90" s="149"/>
    </row>
    <row r="91" spans="1:5" ht="15">
      <c r="A91" s="150"/>
      <c r="B91" s="159" t="s">
        <v>1043</v>
      </c>
      <c r="C91" s="154" t="s">
        <v>971</v>
      </c>
      <c r="D91" s="154">
        <v>140</v>
      </c>
      <c r="E91" s="157"/>
    </row>
    <row r="92" spans="1:5" ht="15">
      <c r="A92" s="150"/>
      <c r="B92" s="159" t="s">
        <v>1044</v>
      </c>
      <c r="C92" s="154" t="s">
        <v>971</v>
      </c>
      <c r="D92" s="154">
        <v>140</v>
      </c>
      <c r="E92" s="157"/>
    </row>
    <row r="93" spans="1:5" ht="15">
      <c r="A93" s="150" t="s">
        <v>1472</v>
      </c>
      <c r="B93" s="159" t="s">
        <v>1046</v>
      </c>
      <c r="C93" s="152"/>
      <c r="D93" s="152"/>
      <c r="E93" s="149"/>
    </row>
    <row r="94" spans="1:5" ht="15">
      <c r="A94" s="150"/>
      <c r="B94" s="159" t="s">
        <v>1043</v>
      </c>
      <c r="C94" s="154" t="s">
        <v>971</v>
      </c>
      <c r="D94" s="154">
        <v>140</v>
      </c>
      <c r="E94" s="157"/>
    </row>
    <row r="95" spans="1:5" ht="15">
      <c r="A95" s="150"/>
      <c r="B95" s="159" t="s">
        <v>1044</v>
      </c>
      <c r="C95" s="154" t="s">
        <v>971</v>
      </c>
      <c r="D95" s="154">
        <v>140</v>
      </c>
      <c r="E95" s="157"/>
    </row>
    <row r="96" spans="1:5" ht="15">
      <c r="A96" s="150">
        <v>40</v>
      </c>
      <c r="B96" s="159" t="s">
        <v>1047</v>
      </c>
      <c r="C96" s="152"/>
      <c r="D96" s="152"/>
      <c r="E96" s="149"/>
    </row>
    <row r="97" spans="1:5" ht="15">
      <c r="A97" s="150" t="s">
        <v>1029</v>
      </c>
      <c r="B97" s="159" t="s">
        <v>1048</v>
      </c>
      <c r="C97" s="152" t="s">
        <v>958</v>
      </c>
      <c r="D97" s="152" t="s">
        <v>1049</v>
      </c>
      <c r="E97" s="149"/>
    </row>
    <row r="98" spans="1:5" ht="15">
      <c r="A98" s="150" t="s">
        <v>1031</v>
      </c>
      <c r="B98" s="159" t="s">
        <v>1050</v>
      </c>
      <c r="C98" s="152" t="s">
        <v>958</v>
      </c>
      <c r="D98" s="152"/>
      <c r="E98" s="149"/>
    </row>
    <row r="99" spans="1:5" ht="15">
      <c r="A99" s="150" t="s">
        <v>1473</v>
      </c>
      <c r="B99" s="159" t="s">
        <v>959</v>
      </c>
      <c r="C99" s="152" t="s">
        <v>958</v>
      </c>
      <c r="D99" s="152"/>
      <c r="E99" s="149"/>
    </row>
    <row r="100" spans="1:5" ht="15">
      <c r="A100" s="150" t="s">
        <v>1474</v>
      </c>
      <c r="B100" s="159" t="s">
        <v>1051</v>
      </c>
      <c r="C100" s="152"/>
      <c r="D100" s="152"/>
      <c r="E100" s="149"/>
    </row>
    <row r="101" spans="1:5" ht="15">
      <c r="A101" s="150"/>
      <c r="B101" s="159" t="s">
        <v>1052</v>
      </c>
      <c r="C101" s="154" t="s">
        <v>1053</v>
      </c>
      <c r="D101" s="152"/>
      <c r="E101" s="157"/>
    </row>
    <row r="102" spans="1:5" ht="15">
      <c r="A102" s="150">
        <v>41</v>
      </c>
      <c r="B102" s="159" t="s">
        <v>1054</v>
      </c>
      <c r="C102" s="152"/>
      <c r="D102" s="152"/>
      <c r="E102" s="149"/>
    </row>
    <row r="103" spans="1:5" ht="15">
      <c r="A103" s="150"/>
      <c r="B103" s="159" t="s">
        <v>1055</v>
      </c>
      <c r="C103" s="152"/>
      <c r="D103" s="152"/>
      <c r="E103" s="157"/>
    </row>
    <row r="104" spans="1:5" ht="15">
      <c r="A104" s="150" t="s">
        <v>1036</v>
      </c>
      <c r="B104" s="159" t="s">
        <v>1056</v>
      </c>
      <c r="C104" s="152" t="s">
        <v>1057</v>
      </c>
      <c r="D104" s="152"/>
      <c r="E104" s="149"/>
    </row>
    <row r="105" spans="1:5" ht="15.75" thickBot="1">
      <c r="A105" s="150" t="s">
        <v>1038</v>
      </c>
      <c r="B105" s="159" t="s">
        <v>1058</v>
      </c>
      <c r="C105" s="152" t="s">
        <v>1059</v>
      </c>
      <c r="D105" s="152"/>
      <c r="E105" s="149"/>
    </row>
    <row r="106" spans="1:5" ht="15">
      <c r="A106" s="212"/>
      <c r="B106" s="213"/>
      <c r="C106" s="214"/>
      <c r="D106" s="214"/>
      <c r="E106" s="215"/>
    </row>
    <row r="107" spans="1:5" ht="15">
      <c r="A107" s="216"/>
      <c r="B107" s="86"/>
      <c r="C107" s="83"/>
      <c r="D107" s="83"/>
      <c r="E107" s="217"/>
    </row>
    <row r="108" spans="1:5" ht="15.75" thickBot="1">
      <c r="A108" s="220" t="s">
        <v>1944</v>
      </c>
      <c r="B108" s="221"/>
      <c r="C108" s="222"/>
      <c r="D108" s="222"/>
      <c r="E108" s="224" t="s">
        <v>97</v>
      </c>
    </row>
    <row r="109" spans="1:5" ht="15">
      <c r="A109" s="150">
        <v>42</v>
      </c>
      <c r="B109" s="159" t="s">
        <v>1060</v>
      </c>
      <c r="C109" s="152"/>
      <c r="D109" s="152"/>
      <c r="E109" s="149"/>
    </row>
    <row r="110" spans="1:5" ht="15">
      <c r="A110" s="150"/>
      <c r="B110" s="159" t="s">
        <v>1061</v>
      </c>
      <c r="C110" s="152"/>
      <c r="D110" s="152"/>
      <c r="E110" s="157"/>
    </row>
    <row r="111" spans="1:5" ht="15">
      <c r="A111" s="150" t="s">
        <v>1039</v>
      </c>
      <c r="B111" s="159" t="s">
        <v>1062</v>
      </c>
      <c r="C111" s="152" t="s">
        <v>1063</v>
      </c>
      <c r="D111" s="152" t="s">
        <v>1064</v>
      </c>
      <c r="E111" s="149"/>
    </row>
    <row r="112" spans="1:5" ht="15">
      <c r="A112" s="150" t="s">
        <v>1040</v>
      </c>
      <c r="B112" s="159" t="s">
        <v>1475</v>
      </c>
      <c r="C112" s="152" t="s">
        <v>1065</v>
      </c>
      <c r="D112" s="152"/>
      <c r="E112" s="149"/>
    </row>
    <row r="113" spans="1:5" ht="15">
      <c r="A113" s="150">
        <v>43</v>
      </c>
      <c r="B113" s="159" t="s">
        <v>1066</v>
      </c>
      <c r="C113" s="152"/>
      <c r="D113" s="152"/>
      <c r="E113" s="149"/>
    </row>
    <row r="114" spans="1:5" ht="15">
      <c r="A114" s="150"/>
      <c r="B114" s="159" t="s">
        <v>1067</v>
      </c>
      <c r="C114" s="152"/>
      <c r="D114" s="152"/>
      <c r="E114" s="157"/>
    </row>
    <row r="115" spans="1:5" ht="15">
      <c r="A115" s="150" t="s">
        <v>1041</v>
      </c>
      <c r="B115" s="159" t="s">
        <v>1068</v>
      </c>
      <c r="C115" s="152"/>
      <c r="D115" s="152"/>
      <c r="E115" s="149"/>
    </row>
    <row r="116" spans="1:5" ht="15">
      <c r="A116" s="150"/>
      <c r="B116" s="159" t="s">
        <v>894</v>
      </c>
      <c r="C116" s="152"/>
      <c r="D116" s="152"/>
      <c r="E116" s="157"/>
    </row>
    <row r="117" spans="1:5" ht="15">
      <c r="A117" s="150"/>
      <c r="B117" s="159" t="s">
        <v>895</v>
      </c>
      <c r="C117" s="152"/>
      <c r="D117" s="152"/>
      <c r="E117" s="157"/>
    </row>
    <row r="118" spans="1:5" ht="15">
      <c r="A118" s="150"/>
      <c r="B118" s="159" t="s">
        <v>740</v>
      </c>
      <c r="C118" s="152"/>
      <c r="D118" s="152"/>
      <c r="E118" s="157"/>
    </row>
    <row r="119" spans="1:5" ht="15">
      <c r="A119" s="150"/>
      <c r="B119" s="159" t="s">
        <v>741</v>
      </c>
      <c r="C119" s="154" t="s">
        <v>742</v>
      </c>
      <c r="D119" s="152"/>
      <c r="E119" s="157"/>
    </row>
    <row r="120" spans="1:5" ht="15">
      <c r="A120" s="150" t="s">
        <v>1045</v>
      </c>
      <c r="B120" s="159" t="s">
        <v>743</v>
      </c>
      <c r="C120" s="152"/>
      <c r="D120" s="152"/>
      <c r="E120" s="149"/>
    </row>
    <row r="121" spans="1:5" ht="15">
      <c r="A121" s="150"/>
      <c r="B121" s="159" t="s">
        <v>744</v>
      </c>
      <c r="C121" s="152"/>
      <c r="D121" s="152"/>
      <c r="E121" s="157"/>
    </row>
    <row r="122" spans="1:5" ht="15">
      <c r="A122" s="150"/>
      <c r="B122" s="159" t="s">
        <v>745</v>
      </c>
      <c r="C122" s="152"/>
      <c r="D122" s="152"/>
      <c r="E122" s="157"/>
    </row>
    <row r="123" spans="1:5" ht="15">
      <c r="A123" s="150"/>
      <c r="B123" s="159" t="s">
        <v>746</v>
      </c>
      <c r="C123" s="154" t="s">
        <v>958</v>
      </c>
      <c r="D123" s="152"/>
      <c r="E123" s="157"/>
    </row>
    <row r="124" spans="1:5" ht="15">
      <c r="A124" s="150"/>
      <c r="B124" s="159" t="s">
        <v>747</v>
      </c>
      <c r="C124" s="154" t="s">
        <v>958</v>
      </c>
      <c r="D124" s="152"/>
      <c r="E124" s="157"/>
    </row>
    <row r="125" spans="1:5" ht="15">
      <c r="A125" s="150" t="s">
        <v>1476</v>
      </c>
      <c r="B125" s="159" t="s">
        <v>748</v>
      </c>
      <c r="C125" s="152"/>
      <c r="D125" s="152"/>
      <c r="E125" s="149"/>
    </row>
    <row r="126" spans="1:5" ht="15">
      <c r="A126" s="150"/>
      <c r="B126" s="159" t="s">
        <v>749</v>
      </c>
      <c r="C126" s="152"/>
      <c r="D126" s="152"/>
      <c r="E126" s="157"/>
    </row>
    <row r="127" spans="1:5" ht="15">
      <c r="A127" s="150"/>
      <c r="B127" s="159" t="s">
        <v>750</v>
      </c>
      <c r="C127" s="154" t="s">
        <v>742</v>
      </c>
      <c r="D127" s="152"/>
      <c r="E127" s="157"/>
    </row>
    <row r="128" spans="1:5" ht="15">
      <c r="A128" s="150" t="s">
        <v>1477</v>
      </c>
      <c r="B128" s="159" t="s">
        <v>896</v>
      </c>
      <c r="C128" s="152"/>
      <c r="D128" s="152"/>
      <c r="E128" s="149"/>
    </row>
    <row r="129" spans="1:5" ht="15">
      <c r="A129" s="150"/>
      <c r="B129" s="159" t="s">
        <v>897</v>
      </c>
      <c r="C129" s="152"/>
      <c r="D129" s="152"/>
      <c r="E129" s="157"/>
    </row>
    <row r="130" spans="1:5" ht="15">
      <c r="A130" s="150"/>
      <c r="B130" s="159" t="s">
        <v>751</v>
      </c>
      <c r="C130" s="154" t="s">
        <v>971</v>
      </c>
      <c r="D130" s="152"/>
      <c r="E130" s="157"/>
    </row>
    <row r="131" spans="1:5" ht="15">
      <c r="A131" s="150"/>
      <c r="B131" s="159" t="s">
        <v>752</v>
      </c>
      <c r="C131" s="154" t="s">
        <v>971</v>
      </c>
      <c r="D131" s="152"/>
      <c r="E131" s="157"/>
    </row>
    <row r="132" spans="1:5" ht="15">
      <c r="A132" s="150">
        <v>44</v>
      </c>
      <c r="B132" s="159" t="s">
        <v>753</v>
      </c>
      <c r="C132" s="152" t="s">
        <v>958</v>
      </c>
      <c r="D132" s="152"/>
      <c r="E132" s="149"/>
    </row>
    <row r="133" spans="1:5" ht="15">
      <c r="A133" s="150">
        <v>45</v>
      </c>
      <c r="B133" s="159" t="s">
        <v>754</v>
      </c>
      <c r="C133" s="152" t="s">
        <v>958</v>
      </c>
      <c r="D133" s="152"/>
      <c r="E133" s="149"/>
    </row>
    <row r="134" spans="1:5" ht="15">
      <c r="A134" s="150">
        <v>46</v>
      </c>
      <c r="B134" s="159" t="s">
        <v>756</v>
      </c>
      <c r="C134" s="152" t="s">
        <v>958</v>
      </c>
      <c r="D134" s="152"/>
      <c r="E134" s="149"/>
    </row>
    <row r="135" spans="1:5" ht="15">
      <c r="A135" s="150">
        <v>47</v>
      </c>
      <c r="B135" s="159" t="s">
        <v>757</v>
      </c>
      <c r="C135" s="152" t="s">
        <v>958</v>
      </c>
      <c r="D135" s="152"/>
      <c r="E135" s="149"/>
    </row>
    <row r="136" spans="1:5" ht="15">
      <c r="A136" s="150">
        <v>48</v>
      </c>
      <c r="B136" s="159" t="s">
        <v>758</v>
      </c>
      <c r="C136" s="152" t="s">
        <v>958</v>
      </c>
      <c r="D136" s="152" t="s">
        <v>953</v>
      </c>
      <c r="E136" s="149"/>
    </row>
    <row r="137" spans="1:5" ht="15">
      <c r="A137" s="150">
        <v>49</v>
      </c>
      <c r="B137" s="159" t="s">
        <v>759</v>
      </c>
      <c r="C137" s="152" t="s">
        <v>958</v>
      </c>
      <c r="D137" s="152" t="s">
        <v>953</v>
      </c>
      <c r="E137" s="149"/>
    </row>
    <row r="138" spans="1:5" ht="15">
      <c r="A138" s="150">
        <v>50</v>
      </c>
      <c r="B138" s="159" t="s">
        <v>1478</v>
      </c>
      <c r="C138" s="152"/>
      <c r="D138" s="152"/>
      <c r="E138" s="149"/>
    </row>
    <row r="139" spans="1:5" ht="15">
      <c r="A139" s="150" t="s">
        <v>1479</v>
      </c>
      <c r="B139" s="159" t="s">
        <v>1480</v>
      </c>
      <c r="C139" s="152" t="s">
        <v>958</v>
      </c>
      <c r="D139" s="152" t="s">
        <v>883</v>
      </c>
      <c r="E139" s="149"/>
    </row>
    <row r="140" spans="1:5" ht="15">
      <c r="A140" s="150" t="s">
        <v>1481</v>
      </c>
      <c r="B140" s="159" t="s">
        <v>1482</v>
      </c>
      <c r="C140" s="152"/>
      <c r="D140" s="152"/>
      <c r="E140" s="149"/>
    </row>
    <row r="141" spans="1:5" ht="15">
      <c r="A141" s="150"/>
      <c r="B141" s="159" t="s">
        <v>761</v>
      </c>
      <c r="C141" s="152"/>
      <c r="D141" s="152"/>
      <c r="E141" s="157"/>
    </row>
    <row r="142" spans="1:5" ht="15">
      <c r="A142" s="150"/>
      <c r="B142" s="159" t="s">
        <v>762</v>
      </c>
      <c r="C142" s="152"/>
      <c r="D142" s="152"/>
      <c r="E142" s="157"/>
    </row>
    <row r="143" spans="1:5" ht="15">
      <c r="A143" s="150" t="s">
        <v>1483</v>
      </c>
      <c r="B143" s="159" t="s">
        <v>763</v>
      </c>
      <c r="C143" s="152" t="s">
        <v>958</v>
      </c>
      <c r="D143" s="152"/>
      <c r="E143" s="149"/>
    </row>
    <row r="144" spans="1:5" ht="15">
      <c r="A144" s="150" t="s">
        <v>1484</v>
      </c>
      <c r="B144" s="159" t="s">
        <v>764</v>
      </c>
      <c r="C144" s="152" t="s">
        <v>958</v>
      </c>
      <c r="D144" s="152"/>
      <c r="E144" s="149"/>
    </row>
    <row r="145" spans="1:5" ht="15">
      <c r="A145" s="150" t="s">
        <v>1485</v>
      </c>
      <c r="B145" s="159" t="s">
        <v>765</v>
      </c>
      <c r="C145" s="152" t="s">
        <v>958</v>
      </c>
      <c r="D145" s="152"/>
      <c r="E145" s="149"/>
    </row>
    <row r="146" spans="1:5" ht="15">
      <c r="A146" s="150" t="s">
        <v>1486</v>
      </c>
      <c r="B146" s="159" t="s">
        <v>766</v>
      </c>
      <c r="C146" s="152" t="s">
        <v>958</v>
      </c>
      <c r="D146" s="152"/>
      <c r="E146" s="149"/>
    </row>
    <row r="147" spans="1:5" ht="15">
      <c r="A147" s="150" t="s">
        <v>1835</v>
      </c>
      <c r="B147" s="159" t="s">
        <v>933</v>
      </c>
      <c r="C147" s="152" t="s">
        <v>1487</v>
      </c>
      <c r="D147" s="152">
        <v>110</v>
      </c>
      <c r="E147" s="149"/>
    </row>
    <row r="148" spans="1:5" ht="15">
      <c r="A148" s="150">
        <v>52</v>
      </c>
      <c r="B148" s="159" t="s">
        <v>1488</v>
      </c>
      <c r="C148" s="152"/>
      <c r="D148" s="152"/>
      <c r="E148" s="149"/>
    </row>
    <row r="149" spans="1:5" ht="15">
      <c r="A149" s="150"/>
      <c r="B149" s="159" t="s">
        <v>1489</v>
      </c>
      <c r="C149" s="154" t="s">
        <v>1063</v>
      </c>
      <c r="D149" s="160" t="s">
        <v>767</v>
      </c>
      <c r="E149" s="157"/>
    </row>
    <row r="150" spans="1:5" ht="15">
      <c r="A150" s="150" t="s">
        <v>1490</v>
      </c>
      <c r="B150" s="387" t="s">
        <v>414</v>
      </c>
      <c r="C150" s="152" t="s">
        <v>1487</v>
      </c>
      <c r="D150" s="152">
        <v>110</v>
      </c>
      <c r="E150" s="149"/>
    </row>
    <row r="151" spans="1:5" ht="15">
      <c r="A151" s="150"/>
      <c r="B151" s="159" t="s">
        <v>1491</v>
      </c>
      <c r="C151" s="152" t="s">
        <v>1487</v>
      </c>
      <c r="D151" s="154">
        <v>110</v>
      </c>
      <c r="E151" s="157"/>
    </row>
    <row r="152" spans="1:5" ht="15">
      <c r="A152" s="150" t="s">
        <v>1492</v>
      </c>
      <c r="B152" s="159" t="s">
        <v>1949</v>
      </c>
      <c r="C152" s="152" t="s">
        <v>768</v>
      </c>
      <c r="D152" s="152">
        <v>220</v>
      </c>
      <c r="E152" s="149"/>
    </row>
    <row r="153" spans="1:5" ht="15">
      <c r="A153" s="150">
        <v>54</v>
      </c>
      <c r="B153" s="159" t="s">
        <v>1950</v>
      </c>
      <c r="C153" s="152" t="s">
        <v>1951</v>
      </c>
      <c r="D153" s="152" t="s">
        <v>1952</v>
      </c>
      <c r="E153" s="149"/>
    </row>
    <row r="154" spans="1:5" ht="15">
      <c r="A154" s="150">
        <v>55</v>
      </c>
      <c r="B154" s="159" t="s">
        <v>1953</v>
      </c>
      <c r="C154" s="152"/>
      <c r="D154" s="152"/>
      <c r="E154" s="149"/>
    </row>
    <row r="155" spans="1:5" ht="15">
      <c r="A155" s="150" t="s">
        <v>1493</v>
      </c>
      <c r="B155" s="159" t="s">
        <v>1954</v>
      </c>
      <c r="C155" s="152" t="s">
        <v>975</v>
      </c>
      <c r="D155" s="152"/>
      <c r="E155" s="149"/>
    </row>
    <row r="156" spans="1:5" ht="15">
      <c r="A156" s="150" t="s">
        <v>1494</v>
      </c>
      <c r="B156" s="159" t="s">
        <v>100</v>
      </c>
      <c r="C156" s="152" t="s">
        <v>975</v>
      </c>
      <c r="D156" s="152"/>
      <c r="E156" s="149"/>
    </row>
    <row r="157" spans="1:5" ht="15">
      <c r="A157" s="150" t="s">
        <v>1495</v>
      </c>
      <c r="B157" s="159" t="s">
        <v>755</v>
      </c>
      <c r="C157" s="152" t="s">
        <v>975</v>
      </c>
      <c r="D157" s="152"/>
      <c r="E157" s="149"/>
    </row>
    <row r="158" spans="1:5" ht="15">
      <c r="A158" s="150">
        <v>56</v>
      </c>
      <c r="B158" s="159" t="s">
        <v>1955</v>
      </c>
      <c r="C158" s="152"/>
      <c r="D158" s="152"/>
      <c r="E158" s="149"/>
    </row>
    <row r="159" spans="1:5" ht="15">
      <c r="A159" s="150" t="s">
        <v>760</v>
      </c>
      <c r="B159" s="159" t="s">
        <v>1496</v>
      </c>
      <c r="C159" s="152" t="s">
        <v>1951</v>
      </c>
      <c r="D159" s="152">
        <v>1</v>
      </c>
      <c r="E159" s="149"/>
    </row>
    <row r="160" spans="1:5" ht="15">
      <c r="A160" s="150">
        <v>57</v>
      </c>
      <c r="B160" s="159" t="s">
        <v>1957</v>
      </c>
      <c r="C160" s="152"/>
      <c r="D160" s="152"/>
      <c r="E160" s="149"/>
    </row>
    <row r="161" spans="1:5" ht="15.75" thickBot="1">
      <c r="A161" s="150" t="s">
        <v>1497</v>
      </c>
      <c r="B161" s="159" t="s">
        <v>1496</v>
      </c>
      <c r="C161" s="152" t="s">
        <v>1951</v>
      </c>
      <c r="D161" s="152">
        <v>2</v>
      </c>
      <c r="E161" s="149"/>
    </row>
    <row r="162" spans="1:5" ht="15">
      <c r="A162" s="212"/>
      <c r="B162" s="213"/>
      <c r="C162" s="214"/>
      <c r="D162" s="214"/>
      <c r="E162" s="215"/>
    </row>
    <row r="163" spans="1:5" ht="15">
      <c r="A163" s="216"/>
      <c r="B163" s="86"/>
      <c r="C163" s="83"/>
      <c r="D163" s="83"/>
      <c r="E163" s="217"/>
    </row>
    <row r="164" spans="1:5" ht="15.75" thickBot="1">
      <c r="A164" s="220" t="s">
        <v>1944</v>
      </c>
      <c r="B164" s="221"/>
      <c r="C164" s="222"/>
      <c r="D164" s="222"/>
      <c r="E164" s="224" t="s">
        <v>97</v>
      </c>
    </row>
    <row r="165" spans="1:5" ht="15">
      <c r="A165" s="150">
        <v>58</v>
      </c>
      <c r="B165" s="159" t="s">
        <v>1958</v>
      </c>
      <c r="C165" s="152"/>
      <c r="D165" s="152"/>
      <c r="E165" s="149"/>
    </row>
    <row r="166" spans="1:5" ht="15">
      <c r="A166" s="150" t="s">
        <v>1498</v>
      </c>
      <c r="B166" s="159" t="s">
        <v>950</v>
      </c>
      <c r="C166" s="152" t="s">
        <v>1960</v>
      </c>
      <c r="D166" s="152"/>
      <c r="E166" s="149"/>
    </row>
    <row r="167" spans="1:5" ht="15">
      <c r="A167" s="150" t="s">
        <v>1499</v>
      </c>
      <c r="B167" s="159" t="s">
        <v>949</v>
      </c>
      <c r="C167" s="152" t="s">
        <v>1960</v>
      </c>
      <c r="D167" s="152"/>
      <c r="E167" s="149"/>
    </row>
    <row r="168" spans="1:5" ht="15">
      <c r="A168" s="150">
        <v>59</v>
      </c>
      <c r="B168" s="159" t="s">
        <v>1500</v>
      </c>
      <c r="C168" s="152"/>
      <c r="D168" s="152"/>
      <c r="E168" s="149"/>
    </row>
    <row r="169" spans="1:5" ht="15">
      <c r="A169" s="150"/>
      <c r="B169" s="159" t="s">
        <v>1501</v>
      </c>
      <c r="C169" s="154" t="s">
        <v>1002</v>
      </c>
      <c r="D169" s="152"/>
      <c r="E169" s="157"/>
    </row>
    <row r="170" spans="1:5" ht="15">
      <c r="A170" s="150">
        <v>60</v>
      </c>
      <c r="B170" s="159" t="s">
        <v>1962</v>
      </c>
      <c r="C170" s="152"/>
      <c r="D170" s="152"/>
      <c r="E170" s="149"/>
    </row>
    <row r="171" spans="1:5" ht="15">
      <c r="A171" s="150" t="s">
        <v>1502</v>
      </c>
      <c r="B171" s="159" t="s">
        <v>934</v>
      </c>
      <c r="C171" s="152" t="s">
        <v>1960</v>
      </c>
      <c r="D171" s="152"/>
      <c r="E171" s="149"/>
    </row>
    <row r="172" spans="1:5" ht="15">
      <c r="A172" s="150" t="s">
        <v>1503</v>
      </c>
      <c r="B172" s="159" t="s">
        <v>949</v>
      </c>
      <c r="C172" s="152" t="s">
        <v>1960</v>
      </c>
      <c r="D172" s="152"/>
      <c r="E172" s="149"/>
    </row>
    <row r="173" spans="1:5" ht="15">
      <c r="A173" s="150">
        <v>61</v>
      </c>
      <c r="B173" s="159" t="s">
        <v>1500</v>
      </c>
      <c r="C173" s="152"/>
      <c r="D173" s="152"/>
      <c r="E173" s="149"/>
    </row>
    <row r="174" spans="1:5" ht="15">
      <c r="A174" s="150"/>
      <c r="B174" s="159" t="s">
        <v>1504</v>
      </c>
      <c r="C174" s="154" t="s">
        <v>1002</v>
      </c>
      <c r="D174" s="152"/>
      <c r="E174" s="157"/>
    </row>
    <row r="175" spans="1:5" ht="15">
      <c r="A175" s="150">
        <v>62</v>
      </c>
      <c r="B175" s="159" t="s">
        <v>1963</v>
      </c>
      <c r="C175" s="152"/>
      <c r="D175" s="152"/>
      <c r="E175" s="149"/>
    </row>
    <row r="176" spans="1:5" ht="15">
      <c r="A176" s="150"/>
      <c r="B176" s="159" t="s">
        <v>1964</v>
      </c>
      <c r="C176" s="152"/>
      <c r="D176" s="152"/>
      <c r="E176" s="157"/>
    </row>
    <row r="177" spans="1:5" ht="15">
      <c r="A177" s="150" t="s">
        <v>1505</v>
      </c>
      <c r="B177" s="159" t="s">
        <v>1965</v>
      </c>
      <c r="C177" s="152" t="s">
        <v>1960</v>
      </c>
      <c r="D177" s="152"/>
      <c r="E177" s="149"/>
    </row>
    <row r="178" spans="1:5" ht="15">
      <c r="A178" s="150" t="s">
        <v>1506</v>
      </c>
      <c r="B178" s="159" t="s">
        <v>1966</v>
      </c>
      <c r="C178" s="152" t="s">
        <v>1960</v>
      </c>
      <c r="D178" s="152"/>
      <c r="E178" s="149"/>
    </row>
    <row r="179" spans="1:5" ht="15">
      <c r="A179" s="150">
        <v>63</v>
      </c>
      <c r="B179" s="261" t="s">
        <v>1517</v>
      </c>
      <c r="C179" s="152"/>
      <c r="D179" s="152"/>
      <c r="E179" s="149"/>
    </row>
    <row r="180" spans="1:5" ht="15">
      <c r="A180" s="150" t="s">
        <v>1507</v>
      </c>
      <c r="B180" s="159" t="s">
        <v>1970</v>
      </c>
      <c r="C180" s="152"/>
      <c r="D180" s="152"/>
      <c r="E180" s="149"/>
    </row>
    <row r="181" spans="1:5" ht="15">
      <c r="A181" s="150"/>
      <c r="B181" s="159" t="s">
        <v>1510</v>
      </c>
      <c r="C181" s="152"/>
      <c r="D181" s="152"/>
      <c r="E181" s="157"/>
    </row>
    <row r="182" spans="1:5" ht="15">
      <c r="A182" s="150"/>
      <c r="B182" s="159" t="s">
        <v>1511</v>
      </c>
      <c r="C182" s="152"/>
      <c r="D182" s="152"/>
      <c r="E182" s="157"/>
    </row>
    <row r="183" spans="1:5" ht="15">
      <c r="A183" s="150"/>
      <c r="B183" s="159" t="s">
        <v>1512</v>
      </c>
      <c r="C183" s="154" t="s">
        <v>1971</v>
      </c>
      <c r="D183" s="154" t="s">
        <v>1972</v>
      </c>
      <c r="E183" s="157"/>
    </row>
    <row r="184" spans="1:5" ht="15">
      <c r="A184" s="150" t="s">
        <v>1508</v>
      </c>
      <c r="B184" s="159" t="s">
        <v>1513</v>
      </c>
      <c r="C184" s="152"/>
      <c r="D184" s="152"/>
      <c r="E184" s="149"/>
    </row>
    <row r="185" spans="1:5" ht="15">
      <c r="A185" s="150"/>
      <c r="B185" s="159" t="s">
        <v>1514</v>
      </c>
      <c r="C185" s="152"/>
      <c r="D185" s="152"/>
      <c r="E185" s="157"/>
    </row>
    <row r="186" spans="1:5" ht="15">
      <c r="A186" s="150"/>
      <c r="B186" s="159" t="s">
        <v>0</v>
      </c>
      <c r="C186" s="154" t="s">
        <v>1</v>
      </c>
      <c r="D186" s="154" t="s">
        <v>2</v>
      </c>
      <c r="E186" s="157"/>
    </row>
    <row r="187" spans="1:5" ht="15">
      <c r="A187" s="150" t="s">
        <v>1509</v>
      </c>
      <c r="B187" s="159" t="s">
        <v>1515</v>
      </c>
      <c r="C187" s="152"/>
      <c r="D187" s="152"/>
      <c r="E187" s="149"/>
    </row>
    <row r="188" spans="1:5" ht="15">
      <c r="A188" s="150"/>
      <c r="B188" s="159" t="s">
        <v>1516</v>
      </c>
      <c r="C188" s="154" t="s">
        <v>1971</v>
      </c>
      <c r="D188" s="154" t="s">
        <v>1027</v>
      </c>
      <c r="E188" s="157"/>
    </row>
    <row r="189" spans="1:5" ht="15">
      <c r="A189" s="150">
        <v>63.4</v>
      </c>
      <c r="B189" s="261" t="s">
        <v>1518</v>
      </c>
      <c r="C189" s="254" t="s">
        <v>3</v>
      </c>
      <c r="D189" s="152"/>
      <c r="E189" s="149"/>
    </row>
    <row r="190" spans="1:5" ht="15">
      <c r="A190" s="150">
        <v>64</v>
      </c>
      <c r="B190" s="159" t="s">
        <v>4</v>
      </c>
      <c r="C190" s="152"/>
      <c r="D190" s="152"/>
      <c r="E190" s="149"/>
    </row>
    <row r="191" spans="1:5" s="257" customFormat="1" ht="15">
      <c r="A191" s="255" t="s">
        <v>1959</v>
      </c>
      <c r="B191" s="261" t="s">
        <v>5</v>
      </c>
      <c r="C191" s="254" t="s">
        <v>1967</v>
      </c>
      <c r="D191" s="254"/>
      <c r="E191" s="256"/>
    </row>
    <row r="192" spans="1:5" s="257" customFormat="1" ht="15">
      <c r="A192" s="255" t="s">
        <v>1961</v>
      </c>
      <c r="B192" s="261" t="s">
        <v>6</v>
      </c>
      <c r="C192" s="254" t="s">
        <v>1967</v>
      </c>
      <c r="D192" s="254"/>
      <c r="E192" s="256"/>
    </row>
    <row r="193" spans="1:5" s="257" customFormat="1" ht="15">
      <c r="A193" s="258">
        <v>65</v>
      </c>
      <c r="B193" s="261" t="s">
        <v>7</v>
      </c>
      <c r="C193" s="254"/>
      <c r="D193" s="254"/>
      <c r="E193" s="256"/>
    </row>
    <row r="194" spans="1:5" s="257" customFormat="1" ht="15">
      <c r="A194" s="258"/>
      <c r="B194" s="261" t="s">
        <v>1969</v>
      </c>
      <c r="C194" s="259" t="s">
        <v>1967</v>
      </c>
      <c r="D194" s="254"/>
      <c r="E194" s="260"/>
    </row>
    <row r="195" spans="1:5" s="257" customFormat="1" ht="15">
      <c r="A195" s="258">
        <v>66</v>
      </c>
      <c r="B195" s="261" t="s">
        <v>8</v>
      </c>
      <c r="C195" s="254" t="s">
        <v>1833</v>
      </c>
      <c r="D195" s="254"/>
      <c r="E195" s="256"/>
    </row>
    <row r="196" spans="1:5" s="257" customFormat="1" ht="15">
      <c r="A196" s="258">
        <v>67</v>
      </c>
      <c r="B196" s="261" t="s">
        <v>1968</v>
      </c>
      <c r="C196" s="254"/>
      <c r="D196" s="254"/>
      <c r="E196" s="256"/>
    </row>
    <row r="197" spans="1:5" s="257" customFormat="1" ht="15">
      <c r="A197" s="258"/>
      <c r="B197" s="261" t="s">
        <v>9</v>
      </c>
      <c r="C197" s="254"/>
      <c r="D197" s="254"/>
      <c r="E197" s="260"/>
    </row>
    <row r="198" spans="1:5" s="257" customFormat="1" ht="15">
      <c r="A198" s="255" t="s">
        <v>1414</v>
      </c>
      <c r="B198" s="261" t="s">
        <v>5</v>
      </c>
      <c r="C198" s="254" t="s">
        <v>1967</v>
      </c>
      <c r="D198" s="254"/>
      <c r="E198" s="256"/>
    </row>
    <row r="199" spans="1:5" s="257" customFormat="1" ht="15">
      <c r="A199" s="255" t="s">
        <v>1415</v>
      </c>
      <c r="B199" s="261" t="s">
        <v>6</v>
      </c>
      <c r="C199" s="254" t="s">
        <v>1967</v>
      </c>
      <c r="D199" s="254"/>
      <c r="E199" s="256"/>
    </row>
    <row r="200" spans="1:5" s="257" customFormat="1" ht="15">
      <c r="A200" s="258">
        <v>68</v>
      </c>
      <c r="B200" s="261" t="s">
        <v>10</v>
      </c>
      <c r="C200" s="254"/>
      <c r="D200" s="254"/>
      <c r="E200" s="256"/>
    </row>
    <row r="201" spans="1:5" s="257" customFormat="1" ht="15">
      <c r="A201" s="258"/>
      <c r="B201" s="261" t="s">
        <v>11</v>
      </c>
      <c r="C201" s="259" t="s">
        <v>1967</v>
      </c>
      <c r="D201" s="254"/>
      <c r="E201" s="260"/>
    </row>
    <row r="202" spans="1:5" s="257" customFormat="1" ht="15">
      <c r="A202" s="258">
        <v>69</v>
      </c>
      <c r="B202" s="261" t="s">
        <v>12</v>
      </c>
      <c r="C202" s="254"/>
      <c r="D202" s="254"/>
      <c r="E202" s="256"/>
    </row>
    <row r="203" spans="1:5" s="257" customFormat="1" ht="15">
      <c r="A203" s="258"/>
      <c r="B203" s="261" t="s">
        <v>13</v>
      </c>
      <c r="C203" s="259" t="s">
        <v>1967</v>
      </c>
      <c r="D203" s="254"/>
      <c r="E203" s="260"/>
    </row>
    <row r="204" spans="1:5" s="257" customFormat="1" ht="15">
      <c r="A204" s="258">
        <v>70</v>
      </c>
      <c r="B204" s="261" t="s">
        <v>14</v>
      </c>
      <c r="C204" s="254"/>
      <c r="D204" s="254"/>
      <c r="E204" s="256"/>
    </row>
    <row r="205" spans="1:5" s="257" customFormat="1" ht="15">
      <c r="A205" s="258"/>
      <c r="B205" s="261" t="s">
        <v>15</v>
      </c>
      <c r="C205" s="254"/>
      <c r="D205" s="254"/>
      <c r="E205" s="260"/>
    </row>
    <row r="206" spans="1:5" s="257" customFormat="1" ht="15">
      <c r="A206" s="258" t="s">
        <v>1416</v>
      </c>
      <c r="B206" s="261" t="s">
        <v>16</v>
      </c>
      <c r="C206" s="254" t="s">
        <v>1967</v>
      </c>
      <c r="D206" s="254"/>
      <c r="E206" s="256"/>
    </row>
    <row r="207" spans="1:5" s="257" customFormat="1" ht="15">
      <c r="A207" s="258" t="s">
        <v>1417</v>
      </c>
      <c r="B207" s="261" t="s">
        <v>18</v>
      </c>
      <c r="C207" s="254"/>
      <c r="D207" s="254"/>
      <c r="E207" s="256"/>
    </row>
    <row r="208" spans="1:5" s="257" customFormat="1" ht="15">
      <c r="A208" s="258"/>
      <c r="B208" s="261" t="s">
        <v>19</v>
      </c>
      <c r="C208" s="259" t="s">
        <v>1967</v>
      </c>
      <c r="D208" s="254"/>
      <c r="E208" s="260"/>
    </row>
    <row r="209" spans="1:5" s="257" customFormat="1" ht="15">
      <c r="A209" s="258">
        <v>71</v>
      </c>
      <c r="B209" s="261" t="s">
        <v>20</v>
      </c>
      <c r="C209" s="254"/>
      <c r="D209" s="254"/>
      <c r="E209" s="256"/>
    </row>
    <row r="210" spans="1:5" s="257" customFormat="1" ht="15">
      <c r="A210" s="258"/>
      <c r="B210" s="261" t="s">
        <v>1521</v>
      </c>
      <c r="C210" s="254"/>
      <c r="D210" s="254"/>
      <c r="E210" s="260"/>
    </row>
    <row r="211" spans="1:5" s="257" customFormat="1" ht="15">
      <c r="A211" s="258" t="s">
        <v>1519</v>
      </c>
      <c r="B211" s="261" t="s">
        <v>21</v>
      </c>
      <c r="C211" s="254"/>
      <c r="D211" s="254"/>
      <c r="E211" s="256"/>
    </row>
    <row r="212" spans="1:5" s="257" customFormat="1" ht="15">
      <c r="A212" s="258"/>
      <c r="B212" s="261" t="s">
        <v>22</v>
      </c>
      <c r="C212" s="259" t="s">
        <v>23</v>
      </c>
      <c r="D212" s="254"/>
      <c r="E212" s="260"/>
    </row>
    <row r="213" spans="1:5" s="257" customFormat="1" ht="15.75" thickBot="1">
      <c r="A213" s="258"/>
      <c r="B213" s="261" t="s">
        <v>24</v>
      </c>
      <c r="C213" s="259" t="s">
        <v>23</v>
      </c>
      <c r="D213" s="254"/>
      <c r="E213" s="260"/>
    </row>
    <row r="214" spans="1:5" ht="15">
      <c r="A214" s="212"/>
      <c r="B214" s="213"/>
      <c r="C214" s="214"/>
      <c r="D214" s="214"/>
      <c r="E214" s="215"/>
    </row>
    <row r="215" spans="1:5" ht="15">
      <c r="A215" s="216"/>
      <c r="B215" s="86"/>
      <c r="C215" s="83"/>
      <c r="D215" s="83"/>
      <c r="E215" s="217"/>
    </row>
    <row r="216" spans="1:5" ht="15.75" thickBot="1">
      <c r="A216" s="220" t="s">
        <v>1944</v>
      </c>
      <c r="B216" s="221"/>
      <c r="C216" s="222"/>
      <c r="D216" s="222"/>
      <c r="E216" s="224" t="s">
        <v>97</v>
      </c>
    </row>
    <row r="217" spans="1:5" s="257" customFormat="1" ht="15">
      <c r="A217" s="258" t="s">
        <v>1520</v>
      </c>
      <c r="B217" s="261" t="s">
        <v>25</v>
      </c>
      <c r="C217" s="254"/>
      <c r="D217" s="254"/>
      <c r="E217" s="256"/>
    </row>
    <row r="218" spans="1:5" s="257" customFormat="1" ht="15">
      <c r="A218" s="258"/>
      <c r="B218" s="261" t="s">
        <v>22</v>
      </c>
      <c r="C218" s="259" t="s">
        <v>23</v>
      </c>
      <c r="D218" s="254"/>
      <c r="E218" s="260"/>
    </row>
    <row r="219" spans="1:5" s="257" customFormat="1" ht="15">
      <c r="A219" s="258"/>
      <c r="B219" s="261" t="s">
        <v>24</v>
      </c>
      <c r="C219" s="259" t="s">
        <v>23</v>
      </c>
      <c r="D219" s="254"/>
      <c r="E219" s="260"/>
    </row>
    <row r="220" spans="1:5" s="257" customFormat="1" ht="15">
      <c r="A220" s="258">
        <v>72</v>
      </c>
      <c r="B220" s="261" t="s">
        <v>26</v>
      </c>
      <c r="C220" s="254"/>
      <c r="D220" s="254"/>
      <c r="E220" s="256"/>
    </row>
    <row r="221" spans="1:5" s="257" customFormat="1" ht="15">
      <c r="A221" s="258"/>
      <c r="B221" s="261" t="s">
        <v>27</v>
      </c>
      <c r="C221" s="259" t="s">
        <v>1065</v>
      </c>
      <c r="D221" s="254"/>
      <c r="E221" s="260"/>
    </row>
    <row r="222" spans="1:5" s="257" customFormat="1" ht="15">
      <c r="A222" s="258">
        <v>73</v>
      </c>
      <c r="B222" s="261" t="s">
        <v>28</v>
      </c>
      <c r="C222" s="254" t="s">
        <v>1065</v>
      </c>
      <c r="D222" s="254"/>
      <c r="E222" s="256"/>
    </row>
    <row r="223" spans="1:5" s="257" customFormat="1" ht="15">
      <c r="A223" s="258">
        <v>74</v>
      </c>
      <c r="B223" s="261" t="s">
        <v>29</v>
      </c>
      <c r="C223" s="254" t="s">
        <v>1065</v>
      </c>
      <c r="D223" s="254"/>
      <c r="E223" s="256"/>
    </row>
    <row r="224" spans="1:5" s="257" customFormat="1" ht="15">
      <c r="A224" s="258">
        <v>75</v>
      </c>
      <c r="B224" s="261" t="s">
        <v>1522</v>
      </c>
      <c r="C224" s="254"/>
      <c r="D224" s="254"/>
      <c r="E224" s="256"/>
    </row>
    <row r="225" spans="1:5" s="257" customFormat="1" ht="15">
      <c r="A225" s="258"/>
      <c r="B225" s="261" t="s">
        <v>1523</v>
      </c>
      <c r="C225" s="254"/>
      <c r="D225" s="254"/>
      <c r="E225" s="260"/>
    </row>
    <row r="226" spans="1:5" s="257" customFormat="1" ht="15">
      <c r="A226" s="258"/>
      <c r="B226" s="261" t="s">
        <v>1524</v>
      </c>
      <c r="C226" s="254"/>
      <c r="D226" s="254"/>
      <c r="E226" s="260"/>
    </row>
    <row r="227" spans="1:5" s="257" customFormat="1" ht="15">
      <c r="A227" s="258" t="s">
        <v>1418</v>
      </c>
      <c r="B227" s="261" t="s">
        <v>30</v>
      </c>
      <c r="C227" s="254" t="s">
        <v>31</v>
      </c>
      <c r="D227" s="254"/>
      <c r="E227" s="256"/>
    </row>
    <row r="228" spans="1:5" s="257" customFormat="1" ht="15">
      <c r="A228" s="258" t="s">
        <v>1419</v>
      </c>
      <c r="B228" s="261" t="s">
        <v>32</v>
      </c>
      <c r="C228" s="254" t="s">
        <v>31</v>
      </c>
      <c r="D228" s="254"/>
      <c r="E228" s="256"/>
    </row>
    <row r="229" spans="1:5" s="257" customFormat="1" ht="15">
      <c r="A229" s="258">
        <v>76</v>
      </c>
      <c r="B229" s="261" t="s">
        <v>33</v>
      </c>
      <c r="C229" s="254" t="s">
        <v>34</v>
      </c>
      <c r="D229" s="254"/>
      <c r="E229" s="256"/>
    </row>
    <row r="230" spans="1:5" s="257" customFormat="1" ht="15">
      <c r="A230" s="258">
        <v>77</v>
      </c>
      <c r="B230" s="261" t="s">
        <v>35</v>
      </c>
      <c r="C230" s="254" t="s">
        <v>958</v>
      </c>
      <c r="D230" s="254"/>
      <c r="E230" s="256"/>
    </row>
    <row r="231" spans="1:5" s="257" customFormat="1" ht="15">
      <c r="A231" s="258">
        <v>78</v>
      </c>
      <c r="B231" s="261" t="s">
        <v>36</v>
      </c>
      <c r="C231" s="254" t="s">
        <v>1065</v>
      </c>
      <c r="D231" s="254"/>
      <c r="E231" s="256"/>
    </row>
    <row r="232" spans="1:5" s="257" customFormat="1" ht="15">
      <c r="A232" s="258">
        <v>79</v>
      </c>
      <c r="B232" s="261" t="s">
        <v>37</v>
      </c>
      <c r="C232" s="254"/>
      <c r="D232" s="254"/>
      <c r="E232" s="256"/>
    </row>
    <row r="233" spans="1:5" s="257" customFormat="1" ht="15">
      <c r="A233" s="258" t="s">
        <v>1420</v>
      </c>
      <c r="B233" s="261" t="s">
        <v>903</v>
      </c>
      <c r="C233" s="254" t="s">
        <v>31</v>
      </c>
      <c r="D233" s="254" t="s">
        <v>1525</v>
      </c>
      <c r="E233" s="256"/>
    </row>
    <row r="234" spans="1:5" s="257" customFormat="1" ht="15">
      <c r="A234" s="258" t="s">
        <v>1421</v>
      </c>
      <c r="B234" s="261" t="s">
        <v>904</v>
      </c>
      <c r="C234" s="254"/>
      <c r="D234" s="254"/>
      <c r="E234" s="256"/>
    </row>
    <row r="235" spans="1:5" s="257" customFormat="1" ht="15">
      <c r="A235" s="262"/>
      <c r="B235" s="280" t="s">
        <v>43</v>
      </c>
      <c r="C235" s="263" t="s">
        <v>31</v>
      </c>
      <c r="D235" s="254" t="s">
        <v>39</v>
      </c>
      <c r="E235" s="260"/>
    </row>
    <row r="236" spans="1:5" s="257" customFormat="1" ht="15">
      <c r="A236" s="258">
        <v>80</v>
      </c>
      <c r="B236" s="261" t="s">
        <v>44</v>
      </c>
      <c r="C236" s="254" t="s">
        <v>31</v>
      </c>
      <c r="D236" s="254" t="s">
        <v>958</v>
      </c>
      <c r="E236" s="256"/>
    </row>
    <row r="237" spans="1:5" s="257" customFormat="1" ht="15">
      <c r="A237" s="258">
        <v>81</v>
      </c>
      <c r="B237" s="261" t="s">
        <v>1526</v>
      </c>
      <c r="C237" s="254" t="s">
        <v>45</v>
      </c>
      <c r="D237" s="254"/>
      <c r="E237" s="256"/>
    </row>
    <row r="238" spans="1:5" s="257" customFormat="1" ht="15">
      <c r="A238" s="258">
        <v>82</v>
      </c>
      <c r="B238" s="261" t="s">
        <v>898</v>
      </c>
      <c r="C238" s="254"/>
      <c r="D238" s="254"/>
      <c r="E238" s="256"/>
    </row>
    <row r="239" spans="1:5" s="257" customFormat="1" ht="15">
      <c r="A239" s="258"/>
      <c r="B239" s="261" t="s">
        <v>899</v>
      </c>
      <c r="C239" s="259" t="s">
        <v>45</v>
      </c>
      <c r="D239" s="254"/>
      <c r="E239" s="260"/>
    </row>
    <row r="240" spans="1:5" s="257" customFormat="1" ht="15">
      <c r="A240" s="258">
        <v>83</v>
      </c>
      <c r="B240" s="261" t="s">
        <v>905</v>
      </c>
      <c r="C240" s="254"/>
      <c r="D240" s="254"/>
      <c r="E240" s="256"/>
    </row>
    <row r="241" spans="1:5" s="257" customFormat="1" ht="15">
      <c r="A241" s="258">
        <v>84</v>
      </c>
      <c r="B241" s="261" t="s">
        <v>46</v>
      </c>
      <c r="C241" s="254"/>
      <c r="D241" s="254"/>
      <c r="E241" s="256"/>
    </row>
    <row r="242" spans="1:5" s="257" customFormat="1" ht="15">
      <c r="A242" s="258"/>
      <c r="B242" s="261" t="s">
        <v>47</v>
      </c>
      <c r="C242" s="259" t="s">
        <v>958</v>
      </c>
      <c r="D242" s="254"/>
      <c r="E242" s="260"/>
    </row>
    <row r="243" spans="1:5" s="257" customFormat="1" ht="15">
      <c r="A243" s="258">
        <v>85</v>
      </c>
      <c r="B243" s="261" t="s">
        <v>1527</v>
      </c>
      <c r="C243" s="254"/>
      <c r="D243" s="254"/>
      <c r="E243" s="256"/>
    </row>
    <row r="244" spans="1:5" s="257" customFormat="1" ht="15">
      <c r="A244" s="258"/>
      <c r="B244" s="261" t="s">
        <v>1964</v>
      </c>
      <c r="C244" s="259" t="s">
        <v>958</v>
      </c>
      <c r="D244" s="254"/>
      <c r="E244" s="260"/>
    </row>
    <row r="245" spans="1:5" s="257" customFormat="1" ht="15">
      <c r="A245" s="258">
        <v>86</v>
      </c>
      <c r="B245" s="261" t="s">
        <v>48</v>
      </c>
      <c r="C245" s="254"/>
      <c r="D245" s="254"/>
      <c r="E245" s="256"/>
    </row>
    <row r="246" spans="1:5" s="257" customFormat="1" ht="15">
      <c r="A246" s="258"/>
      <c r="B246" s="261" t="s">
        <v>49</v>
      </c>
      <c r="C246" s="259" t="s">
        <v>958</v>
      </c>
      <c r="D246" s="259" t="s">
        <v>1836</v>
      </c>
      <c r="E246" s="260"/>
    </row>
    <row r="247" spans="1:5" s="257" customFormat="1" ht="15">
      <c r="A247" s="258">
        <v>87</v>
      </c>
      <c r="B247" s="261" t="s">
        <v>50</v>
      </c>
      <c r="C247" s="254" t="s">
        <v>958</v>
      </c>
      <c r="D247" s="254" t="s">
        <v>1836</v>
      </c>
      <c r="E247" s="256"/>
    </row>
    <row r="248" spans="1:5" s="257" customFormat="1" ht="15">
      <c r="A248" s="258">
        <v>88</v>
      </c>
      <c r="B248" s="261" t="s">
        <v>51</v>
      </c>
      <c r="C248" s="254" t="s">
        <v>958</v>
      </c>
      <c r="D248" s="254"/>
      <c r="E248" s="256"/>
    </row>
    <row r="249" spans="1:5" s="257" customFormat="1" ht="15">
      <c r="A249" s="258">
        <v>89</v>
      </c>
      <c r="B249" s="261" t="s">
        <v>52</v>
      </c>
      <c r="C249" s="254" t="s">
        <v>958</v>
      </c>
      <c r="D249" s="254" t="s">
        <v>883</v>
      </c>
      <c r="E249" s="256"/>
    </row>
    <row r="250" spans="1:5" s="257" customFormat="1" ht="15">
      <c r="A250" s="258">
        <v>90</v>
      </c>
      <c r="B250" s="261" t="s">
        <v>53</v>
      </c>
      <c r="C250" s="254"/>
      <c r="D250" s="254"/>
      <c r="E250" s="256"/>
    </row>
    <row r="251" spans="1:5" s="257" customFormat="1" ht="15">
      <c r="A251" s="258"/>
      <c r="B251" s="261" t="s">
        <v>54</v>
      </c>
      <c r="C251" s="259" t="s">
        <v>958</v>
      </c>
      <c r="D251" s="254" t="s">
        <v>883</v>
      </c>
      <c r="E251" s="260"/>
    </row>
    <row r="252" spans="1:5" s="257" customFormat="1" ht="15">
      <c r="A252" s="258">
        <v>91</v>
      </c>
      <c r="B252" s="261" t="s">
        <v>55</v>
      </c>
      <c r="C252" s="254"/>
      <c r="D252" s="254"/>
      <c r="E252" s="256"/>
    </row>
    <row r="253" spans="1:5" s="257" customFormat="1" ht="15">
      <c r="A253" s="258"/>
      <c r="B253" s="261" t="s">
        <v>56</v>
      </c>
      <c r="C253" s="259" t="s">
        <v>958</v>
      </c>
      <c r="D253" s="254" t="s">
        <v>883</v>
      </c>
      <c r="E253" s="260"/>
    </row>
    <row r="254" spans="1:5" s="257" customFormat="1" ht="15">
      <c r="A254" s="258">
        <v>92</v>
      </c>
      <c r="B254" s="261" t="s">
        <v>57</v>
      </c>
      <c r="C254" s="254"/>
      <c r="D254" s="254"/>
      <c r="E254" s="256"/>
    </row>
    <row r="255" spans="1:5" s="257" customFormat="1" ht="15">
      <c r="A255" s="258"/>
      <c r="B255" s="261" t="s">
        <v>58</v>
      </c>
      <c r="C255" s="259" t="s">
        <v>958</v>
      </c>
      <c r="D255" s="254" t="s">
        <v>883</v>
      </c>
      <c r="E255" s="260"/>
    </row>
    <row r="256" spans="1:5" s="257" customFormat="1" ht="15">
      <c r="A256" s="258">
        <v>93</v>
      </c>
      <c r="B256" s="261" t="s">
        <v>1275</v>
      </c>
      <c r="C256" s="259" t="s">
        <v>1274</v>
      </c>
      <c r="D256" s="254" t="s">
        <v>883</v>
      </c>
      <c r="E256" s="260"/>
    </row>
    <row r="257" spans="1:5" s="257" customFormat="1" ht="38.25">
      <c r="A257" s="264">
        <v>94</v>
      </c>
      <c r="B257" s="388" t="s">
        <v>1878</v>
      </c>
      <c r="C257" s="265"/>
      <c r="D257" s="266" t="s">
        <v>1422</v>
      </c>
      <c r="E257" s="267"/>
    </row>
    <row r="258" spans="1:5" s="257" customFormat="1" ht="15.75" thickBot="1">
      <c r="A258" s="268">
        <v>95</v>
      </c>
      <c r="B258" s="389" t="s">
        <v>59</v>
      </c>
      <c r="C258" s="269" t="s">
        <v>958</v>
      </c>
      <c r="D258" s="270" t="s">
        <v>883</v>
      </c>
      <c r="E258" s="271"/>
    </row>
    <row r="259" spans="1:5" ht="15">
      <c r="A259" s="212"/>
      <c r="B259" s="213"/>
      <c r="C259" s="214"/>
      <c r="D259" s="214"/>
      <c r="E259" s="215"/>
    </row>
    <row r="260" spans="1:5" ht="15">
      <c r="A260" s="216"/>
      <c r="B260" s="86"/>
      <c r="C260" s="83"/>
      <c r="D260" s="83"/>
      <c r="E260" s="217"/>
    </row>
    <row r="261" spans="1:5" ht="15.75" thickBot="1">
      <c r="A261" s="220" t="s">
        <v>1944</v>
      </c>
      <c r="B261" s="221"/>
      <c r="C261" s="222"/>
      <c r="D261" s="222"/>
      <c r="E261" s="224" t="s">
        <v>97</v>
      </c>
    </row>
  </sheetData>
  <printOptions/>
  <pageMargins left="0.72" right="0.984251968503937" top="1.574803149606299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&amp;L&amp;"Arial,Negrita"&amp;14AMPLIACION ET MONTECASEROS&amp;20
&amp;14CAPITULO II&amp;20
&amp;12Interrruptor 66 kV - R. Tripolar&amp;C&amp;"Arial,Negrita"
&amp;EPlanilla de Datos Técnicos Garantizados</oddHeader>
    <oddFooter>&amp;C&amp;"Arial,Negrita"Página &amp;P de &amp;N</oddFooter>
  </headerFooter>
  <rowBreaks count="3" manualBreakCount="3">
    <brk id="55" max="4" man="1"/>
    <brk id="108" max="4" man="1"/>
    <brk id="21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96"/>
  <sheetViews>
    <sheetView view="pageBreakPreview" zoomScale="85" zoomScaleSheetLayoutView="85" workbookViewId="0" topLeftCell="A37">
      <selection activeCell="A45" sqref="A45:IV47"/>
    </sheetView>
  </sheetViews>
  <sheetFormatPr defaultColWidth="11.19921875" defaultRowHeight="15"/>
  <cols>
    <col min="1" max="1" width="9.796875" style="94" customWidth="1"/>
    <col min="2" max="2" width="33.69921875" style="95" customWidth="1"/>
    <col min="3" max="3" width="8.796875" style="84" customWidth="1"/>
    <col min="4" max="4" width="11.19921875" style="96" customWidth="1"/>
    <col min="5" max="5" width="13.8984375" style="97" customWidth="1"/>
    <col min="6" max="16384" width="11.59765625" style="96" customWidth="1"/>
  </cols>
  <sheetData>
    <row r="1" ht="15.75" thickBot="1"/>
    <row r="2" spans="1:5" s="98" customFormat="1" ht="27" customHeight="1" thickBot="1">
      <c r="A2" s="7" t="s">
        <v>1862</v>
      </c>
      <c r="B2" s="8" t="s">
        <v>955</v>
      </c>
      <c r="C2" s="9" t="s">
        <v>878</v>
      </c>
      <c r="D2" s="7" t="s">
        <v>879</v>
      </c>
      <c r="E2" s="7" t="s">
        <v>880</v>
      </c>
    </row>
    <row r="3" spans="1:6" s="275" customFormat="1" ht="15">
      <c r="A3" s="272">
        <v>1</v>
      </c>
      <c r="B3" s="261" t="s">
        <v>1528</v>
      </c>
      <c r="C3" s="259" t="s">
        <v>958</v>
      </c>
      <c r="D3" s="254"/>
      <c r="E3" s="273"/>
      <c r="F3" s="274"/>
    </row>
    <row r="4" spans="1:6" s="275" customFormat="1" ht="15">
      <c r="A4" s="272">
        <v>2</v>
      </c>
      <c r="B4" s="261" t="s">
        <v>959</v>
      </c>
      <c r="C4" s="259" t="s">
        <v>958</v>
      </c>
      <c r="D4" s="259" t="s">
        <v>1529</v>
      </c>
      <c r="E4" s="273"/>
      <c r="F4" s="274"/>
    </row>
    <row r="5" spans="1:6" s="275" customFormat="1" ht="15">
      <c r="A5" s="272">
        <v>3</v>
      </c>
      <c r="B5" s="261" t="s">
        <v>1530</v>
      </c>
      <c r="C5" s="254"/>
      <c r="D5" s="254"/>
      <c r="E5" s="273"/>
      <c r="F5" s="274"/>
    </row>
    <row r="6" spans="1:6" s="275" customFormat="1" ht="15">
      <c r="A6" s="272">
        <v>4</v>
      </c>
      <c r="B6" s="261" t="s">
        <v>962</v>
      </c>
      <c r="C6" s="254"/>
      <c r="D6" s="254"/>
      <c r="E6" s="273"/>
      <c r="F6" s="274"/>
    </row>
    <row r="7" spans="1:6" s="275" customFormat="1" ht="15">
      <c r="A7" s="272">
        <v>5</v>
      </c>
      <c r="B7" s="261" t="s">
        <v>1048</v>
      </c>
      <c r="C7" s="254"/>
      <c r="D7" s="254"/>
      <c r="E7" s="273"/>
      <c r="F7" s="274"/>
    </row>
    <row r="8" spans="1:6" s="275" customFormat="1" ht="15">
      <c r="A8" s="272" t="s">
        <v>1531</v>
      </c>
      <c r="B8" s="261" t="s">
        <v>965</v>
      </c>
      <c r="C8" s="259" t="s">
        <v>958</v>
      </c>
      <c r="D8" s="259" t="s">
        <v>1424</v>
      </c>
      <c r="E8" s="273"/>
      <c r="F8" s="274"/>
    </row>
    <row r="9" spans="1:6" s="275" customFormat="1" ht="15">
      <c r="A9" s="272" t="s">
        <v>1532</v>
      </c>
      <c r="B9" s="261" t="s">
        <v>1265</v>
      </c>
      <c r="C9" s="254"/>
      <c r="D9" s="254" t="s">
        <v>1425</v>
      </c>
      <c r="E9" s="273"/>
      <c r="F9" s="274"/>
    </row>
    <row r="10" spans="1:6" s="275" customFormat="1" ht="15">
      <c r="A10" s="272" t="s">
        <v>1533</v>
      </c>
      <c r="B10" s="261" t="s">
        <v>951</v>
      </c>
      <c r="C10" s="259" t="s">
        <v>958</v>
      </c>
      <c r="D10" s="259">
        <v>2</v>
      </c>
      <c r="E10" s="273"/>
      <c r="F10" s="274"/>
    </row>
    <row r="11" spans="1:6" s="275" customFormat="1" ht="15">
      <c r="A11" s="272" t="s">
        <v>1536</v>
      </c>
      <c r="B11" s="261" t="s">
        <v>1534</v>
      </c>
      <c r="C11" s="259" t="s">
        <v>958</v>
      </c>
      <c r="D11" s="259" t="s">
        <v>1535</v>
      </c>
      <c r="E11" s="273"/>
      <c r="F11" s="274"/>
    </row>
    <row r="12" spans="1:6" s="275" customFormat="1" ht="15">
      <c r="A12" s="272" t="s">
        <v>1834</v>
      </c>
      <c r="B12" s="261" t="s">
        <v>1829</v>
      </c>
      <c r="C12" s="254"/>
      <c r="D12" s="259" t="s">
        <v>1537</v>
      </c>
      <c r="E12" s="273"/>
      <c r="F12" s="274"/>
    </row>
    <row r="13" spans="1:6" s="275" customFormat="1" ht="15">
      <c r="A13" s="272">
        <v>6</v>
      </c>
      <c r="B13" s="261" t="s">
        <v>1538</v>
      </c>
      <c r="C13" s="259" t="s">
        <v>971</v>
      </c>
      <c r="D13" s="259" t="s">
        <v>1266</v>
      </c>
      <c r="E13" s="273"/>
      <c r="F13" s="274"/>
    </row>
    <row r="14" spans="1:6" s="275" customFormat="1" ht="15">
      <c r="A14" s="272">
        <v>7</v>
      </c>
      <c r="B14" s="261" t="s">
        <v>1539</v>
      </c>
      <c r="C14" s="259" t="s">
        <v>971</v>
      </c>
      <c r="D14" s="259" t="s">
        <v>1267</v>
      </c>
      <c r="E14" s="273"/>
      <c r="F14" s="274"/>
    </row>
    <row r="15" spans="1:6" s="275" customFormat="1" ht="15">
      <c r="A15" s="272">
        <v>8</v>
      </c>
      <c r="B15" s="261" t="s">
        <v>1540</v>
      </c>
      <c r="C15" s="259" t="s">
        <v>975</v>
      </c>
      <c r="D15" s="259">
        <v>800</v>
      </c>
      <c r="E15" s="273"/>
      <c r="F15" s="274"/>
    </row>
    <row r="16" spans="1:6" s="275" customFormat="1" ht="15">
      <c r="A16" s="272">
        <v>9</v>
      </c>
      <c r="B16" s="261" t="s">
        <v>976</v>
      </c>
      <c r="C16" s="259" t="s">
        <v>977</v>
      </c>
      <c r="D16" s="259" t="s">
        <v>978</v>
      </c>
      <c r="E16" s="273"/>
      <c r="F16" s="274"/>
    </row>
    <row r="17" spans="1:6" s="275" customFormat="1" ht="15">
      <c r="A17" s="272">
        <v>10</v>
      </c>
      <c r="B17" s="261" t="s">
        <v>1541</v>
      </c>
      <c r="C17" s="254"/>
      <c r="D17" s="254"/>
      <c r="E17" s="273"/>
      <c r="F17" s="274"/>
    </row>
    <row r="18" spans="1:6" s="275" customFormat="1" ht="15">
      <c r="A18" s="276"/>
      <c r="B18" s="261" t="s">
        <v>1268</v>
      </c>
      <c r="C18" s="259" t="s">
        <v>988</v>
      </c>
      <c r="D18" s="259" t="s">
        <v>1542</v>
      </c>
      <c r="E18" s="273"/>
      <c r="F18" s="274"/>
    </row>
    <row r="19" spans="1:6" s="275" customFormat="1" ht="15">
      <c r="A19" s="272">
        <v>11</v>
      </c>
      <c r="B19" s="277" t="s">
        <v>1426</v>
      </c>
      <c r="C19" s="254"/>
      <c r="D19" s="254"/>
      <c r="E19" s="273"/>
      <c r="F19" s="274"/>
    </row>
    <row r="20" spans="1:6" s="275" customFormat="1" ht="15">
      <c r="A20" s="272" t="s">
        <v>1543</v>
      </c>
      <c r="B20" s="261" t="s">
        <v>1269</v>
      </c>
      <c r="C20" s="254" t="s">
        <v>993</v>
      </c>
      <c r="D20" s="254" t="s">
        <v>66</v>
      </c>
      <c r="E20" s="273"/>
      <c r="F20" s="274"/>
    </row>
    <row r="21" spans="1:6" s="275" customFormat="1" ht="15">
      <c r="A21" s="272" t="s">
        <v>1544</v>
      </c>
      <c r="B21" s="261" t="s">
        <v>1270</v>
      </c>
      <c r="C21" s="254" t="s">
        <v>993</v>
      </c>
      <c r="D21" s="254" t="s">
        <v>958</v>
      </c>
      <c r="E21" s="273"/>
      <c r="F21" s="274"/>
    </row>
    <row r="22" spans="1:6" s="275" customFormat="1" ht="15">
      <c r="A22" s="272">
        <v>12</v>
      </c>
      <c r="B22" s="261" t="s">
        <v>997</v>
      </c>
      <c r="C22" s="254"/>
      <c r="D22" s="254"/>
      <c r="E22" s="273"/>
      <c r="F22" s="274"/>
    </row>
    <row r="23" spans="1:6" s="275" customFormat="1" ht="15">
      <c r="A23" s="276"/>
      <c r="B23" s="261" t="s">
        <v>1271</v>
      </c>
      <c r="C23" s="259" t="s">
        <v>993</v>
      </c>
      <c r="D23" s="259" t="s">
        <v>1272</v>
      </c>
      <c r="E23" s="273"/>
      <c r="F23" s="274"/>
    </row>
    <row r="24" spans="1:6" s="275" customFormat="1" ht="15">
      <c r="A24" s="272">
        <v>13</v>
      </c>
      <c r="B24" s="261" t="s">
        <v>592</v>
      </c>
      <c r="C24" s="254"/>
      <c r="D24" s="254"/>
      <c r="E24" s="273"/>
      <c r="F24" s="274"/>
    </row>
    <row r="25" spans="1:6" s="275" customFormat="1" ht="15">
      <c r="A25" s="276"/>
      <c r="B25" s="261" t="s">
        <v>593</v>
      </c>
      <c r="C25" s="254"/>
      <c r="D25" s="254"/>
      <c r="E25" s="273"/>
      <c r="F25" s="274"/>
    </row>
    <row r="26" spans="1:6" s="275" customFormat="1" ht="15">
      <c r="A26" s="272" t="s">
        <v>1545</v>
      </c>
      <c r="B26" s="261" t="s">
        <v>1037</v>
      </c>
      <c r="C26" s="254" t="s">
        <v>971</v>
      </c>
      <c r="D26" s="254" t="s">
        <v>1464</v>
      </c>
      <c r="E26" s="273"/>
      <c r="F26" s="274"/>
    </row>
    <row r="27" spans="1:6" s="275" customFormat="1" ht="15">
      <c r="A27" s="272" t="s">
        <v>1546</v>
      </c>
      <c r="B27" s="261" t="s">
        <v>594</v>
      </c>
      <c r="C27" s="254" t="s">
        <v>971</v>
      </c>
      <c r="D27" s="254" t="s">
        <v>1467</v>
      </c>
      <c r="E27" s="273"/>
      <c r="F27" s="274"/>
    </row>
    <row r="28" spans="1:6" s="275" customFormat="1" ht="15">
      <c r="A28" s="272">
        <v>14</v>
      </c>
      <c r="B28" s="261" t="s">
        <v>595</v>
      </c>
      <c r="C28" s="254"/>
      <c r="D28" s="254"/>
      <c r="E28" s="273"/>
      <c r="F28" s="274"/>
    </row>
    <row r="29" spans="1:6" s="275" customFormat="1" ht="15">
      <c r="A29" s="276"/>
      <c r="B29" s="261" t="s">
        <v>596</v>
      </c>
      <c r="C29" s="254"/>
      <c r="D29" s="254"/>
      <c r="E29" s="273"/>
      <c r="F29" s="274"/>
    </row>
    <row r="30" spans="1:6" s="275" customFormat="1" ht="15">
      <c r="A30" s="272" t="s">
        <v>1547</v>
      </c>
      <c r="B30" s="261" t="s">
        <v>1037</v>
      </c>
      <c r="C30" s="254" t="s">
        <v>971</v>
      </c>
      <c r="D30" s="254" t="s">
        <v>1470</v>
      </c>
      <c r="E30" s="273"/>
      <c r="F30" s="274"/>
    </row>
    <row r="31" spans="1:6" s="275" customFormat="1" ht="15">
      <c r="A31" s="272" t="s">
        <v>1548</v>
      </c>
      <c r="B31" s="261" t="s">
        <v>594</v>
      </c>
      <c r="C31" s="254" t="s">
        <v>971</v>
      </c>
      <c r="D31" s="254" t="s">
        <v>1471</v>
      </c>
      <c r="E31" s="273"/>
      <c r="F31" s="274"/>
    </row>
    <row r="32" spans="1:6" s="275" customFormat="1" ht="15">
      <c r="A32" s="272" t="s">
        <v>1549</v>
      </c>
      <c r="B32" s="261" t="s">
        <v>597</v>
      </c>
      <c r="C32" s="254" t="s">
        <v>1487</v>
      </c>
      <c r="D32" s="254">
        <v>110</v>
      </c>
      <c r="E32" s="273"/>
      <c r="F32" s="274"/>
    </row>
    <row r="33" spans="1:6" s="275" customFormat="1" ht="15">
      <c r="A33" s="272" t="s">
        <v>1550</v>
      </c>
      <c r="B33" s="261" t="s">
        <v>1949</v>
      </c>
      <c r="C33" s="254" t="s">
        <v>768</v>
      </c>
      <c r="D33" s="254">
        <v>220</v>
      </c>
      <c r="E33" s="273"/>
      <c r="F33" s="274"/>
    </row>
    <row r="34" spans="1:6" s="275" customFormat="1" ht="15">
      <c r="A34" s="272" t="s">
        <v>986</v>
      </c>
      <c r="B34" s="261" t="s">
        <v>875</v>
      </c>
      <c r="C34" s="254" t="s">
        <v>1487</v>
      </c>
      <c r="D34" s="254">
        <v>110</v>
      </c>
      <c r="E34" s="273"/>
      <c r="F34" s="274"/>
    </row>
    <row r="35" spans="1:6" s="275" customFormat="1" ht="15">
      <c r="A35" s="272" t="s">
        <v>989</v>
      </c>
      <c r="B35" s="261" t="s">
        <v>598</v>
      </c>
      <c r="C35" s="254" t="s">
        <v>1487</v>
      </c>
      <c r="D35" s="254">
        <v>110</v>
      </c>
      <c r="E35" s="273"/>
      <c r="F35" s="274"/>
    </row>
    <row r="36" spans="1:6" s="275" customFormat="1" ht="15">
      <c r="A36" s="272">
        <v>17</v>
      </c>
      <c r="B36" s="261" t="s">
        <v>1488</v>
      </c>
      <c r="C36" s="254"/>
      <c r="D36" s="254"/>
      <c r="E36" s="273"/>
      <c r="F36" s="274"/>
    </row>
    <row r="37" spans="1:6" s="275" customFormat="1" ht="15">
      <c r="A37" s="276"/>
      <c r="B37" s="277" t="s">
        <v>1427</v>
      </c>
      <c r="C37" s="259" t="s">
        <v>1063</v>
      </c>
      <c r="D37" s="278" t="s">
        <v>1551</v>
      </c>
      <c r="E37" s="273"/>
      <c r="F37" s="274"/>
    </row>
    <row r="38" spans="1:6" s="275" customFormat="1" ht="15">
      <c r="A38" s="272">
        <v>18</v>
      </c>
      <c r="B38" s="261" t="s">
        <v>1552</v>
      </c>
      <c r="C38" s="254" t="s">
        <v>1951</v>
      </c>
      <c r="D38" s="254"/>
      <c r="E38" s="273"/>
      <c r="F38" s="274"/>
    </row>
    <row r="39" spans="1:6" s="275" customFormat="1" ht="15">
      <c r="A39" s="272">
        <v>19</v>
      </c>
      <c r="B39" s="277" t="s">
        <v>1428</v>
      </c>
      <c r="C39" s="254"/>
      <c r="D39" s="254"/>
      <c r="E39" s="273"/>
      <c r="F39" s="274"/>
    </row>
    <row r="40" spans="1:6" s="275" customFormat="1" ht="15">
      <c r="A40" s="272" t="s">
        <v>599</v>
      </c>
      <c r="B40" s="261" t="s">
        <v>600</v>
      </c>
      <c r="C40" s="254" t="s">
        <v>1960</v>
      </c>
      <c r="D40" s="254"/>
      <c r="E40" s="273"/>
      <c r="F40" s="274"/>
    </row>
    <row r="41" spans="1:6" s="275" customFormat="1" ht="15">
      <c r="A41" s="272" t="s">
        <v>601</v>
      </c>
      <c r="B41" s="261" t="s">
        <v>602</v>
      </c>
      <c r="C41" s="254" t="s">
        <v>1960</v>
      </c>
      <c r="D41" s="254"/>
      <c r="E41" s="273"/>
      <c r="F41" s="274"/>
    </row>
    <row r="42" spans="1:6" s="275" customFormat="1" ht="15">
      <c r="A42" s="272">
        <v>20</v>
      </c>
      <c r="B42" s="277" t="s">
        <v>1429</v>
      </c>
      <c r="C42" s="254" t="s">
        <v>1960</v>
      </c>
      <c r="D42" s="254"/>
      <c r="E42" s="273"/>
      <c r="F42" s="274"/>
    </row>
    <row r="43" spans="1:6" s="275" customFormat="1" ht="15">
      <c r="A43" s="272">
        <v>21</v>
      </c>
      <c r="B43" s="261" t="s">
        <v>1555</v>
      </c>
      <c r="C43" s="254" t="s">
        <v>1960</v>
      </c>
      <c r="D43" s="254"/>
      <c r="E43" s="273"/>
      <c r="F43" s="274"/>
    </row>
    <row r="44" spans="1:6" s="275" customFormat="1" ht="15.75" thickBot="1">
      <c r="A44" s="272">
        <v>22</v>
      </c>
      <c r="B44" s="277" t="s">
        <v>1430</v>
      </c>
      <c r="C44" s="259" t="s">
        <v>1951</v>
      </c>
      <c r="D44" s="254" t="s">
        <v>1556</v>
      </c>
      <c r="E44" s="273"/>
      <c r="F44" s="274"/>
    </row>
    <row r="45" spans="1:5" ht="15">
      <c r="A45" s="212"/>
      <c r="B45" s="213"/>
      <c r="C45" s="214"/>
      <c r="D45" s="214"/>
      <c r="E45" s="215"/>
    </row>
    <row r="46" spans="1:5" ht="15">
      <c r="A46" s="216"/>
      <c r="B46" s="86"/>
      <c r="C46" s="83"/>
      <c r="D46" s="83"/>
      <c r="E46" s="217"/>
    </row>
    <row r="47" spans="1:5" ht="15.75" thickBot="1">
      <c r="A47" s="220" t="s">
        <v>1944</v>
      </c>
      <c r="B47" s="221"/>
      <c r="C47" s="222"/>
      <c r="D47" s="222"/>
      <c r="E47" s="224" t="s">
        <v>97</v>
      </c>
    </row>
    <row r="48" spans="1:6" s="279" customFormat="1" ht="15">
      <c r="A48" s="272">
        <v>23</v>
      </c>
      <c r="B48" s="261" t="s">
        <v>1953</v>
      </c>
      <c r="C48" s="254"/>
      <c r="D48" s="254"/>
      <c r="E48" s="273"/>
      <c r="F48" s="274"/>
    </row>
    <row r="49" spans="1:6" s="279" customFormat="1" ht="15">
      <c r="A49" s="272" t="s">
        <v>1076</v>
      </c>
      <c r="B49" s="261" t="s">
        <v>1954</v>
      </c>
      <c r="C49" s="254" t="s">
        <v>975</v>
      </c>
      <c r="D49" s="254"/>
      <c r="E49" s="273"/>
      <c r="F49" s="274"/>
    </row>
    <row r="50" spans="1:6" s="279" customFormat="1" ht="15">
      <c r="A50" s="272" t="s">
        <v>490</v>
      </c>
      <c r="B50" s="261" t="s">
        <v>100</v>
      </c>
      <c r="C50" s="254" t="s">
        <v>975</v>
      </c>
      <c r="D50" s="254"/>
      <c r="E50" s="273"/>
      <c r="F50" s="274"/>
    </row>
    <row r="51" spans="1:6" s="279" customFormat="1" ht="15">
      <c r="A51" s="272" t="s">
        <v>529</v>
      </c>
      <c r="B51" s="261" t="s">
        <v>755</v>
      </c>
      <c r="C51" s="254" t="s">
        <v>975</v>
      </c>
      <c r="D51" s="254"/>
      <c r="E51" s="273"/>
      <c r="F51" s="274"/>
    </row>
    <row r="52" spans="1:6" s="279" customFormat="1" ht="15">
      <c r="A52" s="272">
        <v>24</v>
      </c>
      <c r="B52" s="261" t="s">
        <v>1557</v>
      </c>
      <c r="C52" s="254"/>
      <c r="D52" s="254"/>
      <c r="E52" s="273"/>
      <c r="F52" s="274"/>
    </row>
    <row r="53" spans="1:6" s="279" customFormat="1" ht="15">
      <c r="A53" s="276"/>
      <c r="B53" s="261" t="s">
        <v>1558</v>
      </c>
      <c r="C53" s="259" t="s">
        <v>958</v>
      </c>
      <c r="D53" s="254" t="s">
        <v>883</v>
      </c>
      <c r="E53" s="273"/>
      <c r="F53" s="274"/>
    </row>
    <row r="54" spans="1:6" s="279" customFormat="1" ht="15">
      <c r="A54" s="272">
        <v>25</v>
      </c>
      <c r="B54" s="277" t="s">
        <v>1431</v>
      </c>
      <c r="C54" s="254"/>
      <c r="D54" s="254"/>
      <c r="E54" s="273"/>
      <c r="F54" s="274"/>
    </row>
    <row r="55" spans="1:6" s="279" customFormat="1" ht="15">
      <c r="A55" s="276"/>
      <c r="B55" s="277" t="s">
        <v>1432</v>
      </c>
      <c r="C55" s="259" t="s">
        <v>958</v>
      </c>
      <c r="D55" s="254" t="s">
        <v>883</v>
      </c>
      <c r="E55" s="273"/>
      <c r="F55" s="274"/>
    </row>
    <row r="56" spans="1:6" s="279" customFormat="1" ht="15">
      <c r="A56" s="272">
        <v>26</v>
      </c>
      <c r="B56" s="261" t="s">
        <v>1559</v>
      </c>
      <c r="C56" s="254" t="s">
        <v>958</v>
      </c>
      <c r="D56" s="254"/>
      <c r="E56" s="273"/>
      <c r="F56" s="274"/>
    </row>
    <row r="57" spans="1:6" s="279" customFormat="1" ht="15">
      <c r="A57" s="272">
        <v>27</v>
      </c>
      <c r="B57" s="261" t="s">
        <v>1560</v>
      </c>
      <c r="C57" s="254" t="s">
        <v>975</v>
      </c>
      <c r="D57" s="254"/>
      <c r="E57" s="273"/>
      <c r="F57" s="274"/>
    </row>
    <row r="58" spans="1:6" s="279" customFormat="1" ht="15">
      <c r="A58" s="272">
        <v>28</v>
      </c>
      <c r="B58" s="261" t="s">
        <v>1561</v>
      </c>
      <c r="C58" s="254" t="s">
        <v>1065</v>
      </c>
      <c r="D58" s="254"/>
      <c r="E58" s="273"/>
      <c r="F58" s="274"/>
    </row>
    <row r="59" spans="1:6" s="279" customFormat="1" ht="15">
      <c r="A59" s="272">
        <v>29</v>
      </c>
      <c r="B59" s="261" t="s">
        <v>1562</v>
      </c>
      <c r="C59" s="254" t="s">
        <v>1065</v>
      </c>
      <c r="D59" s="254"/>
      <c r="E59" s="273"/>
      <c r="F59" s="274"/>
    </row>
    <row r="60" spans="1:6" s="279" customFormat="1" ht="15">
      <c r="A60" s="272">
        <v>30</v>
      </c>
      <c r="B60" s="261" t="s">
        <v>1226</v>
      </c>
      <c r="C60" s="254"/>
      <c r="D60" s="254"/>
      <c r="E60" s="273"/>
      <c r="F60" s="274"/>
    </row>
    <row r="61" spans="1:6" s="279" customFormat="1" ht="15">
      <c r="A61" s="276"/>
      <c r="B61" s="261" t="s">
        <v>1252</v>
      </c>
      <c r="C61" s="259" t="s">
        <v>958</v>
      </c>
      <c r="D61" s="254"/>
      <c r="E61" s="273"/>
      <c r="F61" s="274"/>
    </row>
    <row r="62" spans="1:6" s="279" customFormat="1" ht="15">
      <c r="A62" s="272">
        <v>31</v>
      </c>
      <c r="B62" s="261" t="s">
        <v>1253</v>
      </c>
      <c r="C62" s="254" t="s">
        <v>1065</v>
      </c>
      <c r="D62" s="254"/>
      <c r="E62" s="273"/>
      <c r="F62" s="274"/>
    </row>
    <row r="63" spans="1:6" s="279" customFormat="1" ht="15">
      <c r="A63" s="272">
        <v>32</v>
      </c>
      <c r="B63" s="261" t="s">
        <v>1254</v>
      </c>
      <c r="C63" s="254"/>
      <c r="D63" s="254"/>
      <c r="E63" s="273"/>
      <c r="F63" s="274"/>
    </row>
    <row r="64" spans="1:6" s="279" customFormat="1" ht="15">
      <c r="A64" s="276"/>
      <c r="B64" s="261" t="s">
        <v>1255</v>
      </c>
      <c r="C64" s="259" t="s">
        <v>1065</v>
      </c>
      <c r="D64" s="254"/>
      <c r="E64" s="273"/>
      <c r="F64" s="274"/>
    </row>
    <row r="65" spans="1:6" s="279" customFormat="1" ht="15">
      <c r="A65" s="272">
        <v>33</v>
      </c>
      <c r="B65" s="261" t="s">
        <v>1256</v>
      </c>
      <c r="C65" s="254"/>
      <c r="D65" s="254"/>
      <c r="E65" s="273"/>
      <c r="F65" s="274"/>
    </row>
    <row r="66" spans="1:6" s="279" customFormat="1" ht="15">
      <c r="A66" s="276"/>
      <c r="B66" s="261" t="s">
        <v>1257</v>
      </c>
      <c r="C66" s="259" t="s">
        <v>31</v>
      </c>
      <c r="D66" s="254"/>
      <c r="E66" s="273"/>
      <c r="F66" s="274"/>
    </row>
    <row r="67" spans="1:6" s="279" customFormat="1" ht="15">
      <c r="A67" s="272">
        <v>34</v>
      </c>
      <c r="B67" s="261" t="s">
        <v>1256</v>
      </c>
      <c r="C67" s="254"/>
      <c r="D67" s="254"/>
      <c r="E67" s="273"/>
      <c r="F67" s="274"/>
    </row>
    <row r="68" spans="1:6" s="279" customFormat="1" ht="15">
      <c r="A68" s="276"/>
      <c r="B68" s="261" t="s">
        <v>1258</v>
      </c>
      <c r="C68" s="259" t="s">
        <v>1259</v>
      </c>
      <c r="D68" s="254"/>
      <c r="E68" s="273"/>
      <c r="F68" s="274"/>
    </row>
    <row r="69" spans="1:6" s="279" customFormat="1" ht="15">
      <c r="A69" s="272">
        <v>35</v>
      </c>
      <c r="B69" s="261" t="s">
        <v>1260</v>
      </c>
      <c r="C69" s="254" t="s">
        <v>958</v>
      </c>
      <c r="D69" s="254"/>
      <c r="E69" s="273"/>
      <c r="F69" s="274"/>
    </row>
    <row r="70" spans="1:6" s="279" customFormat="1" ht="15">
      <c r="A70" s="272">
        <v>36</v>
      </c>
      <c r="B70" s="261" t="s">
        <v>906</v>
      </c>
      <c r="C70" s="254"/>
      <c r="D70" s="254"/>
      <c r="E70" s="273"/>
      <c r="F70" s="274"/>
    </row>
    <row r="71" spans="1:6" s="279" customFormat="1" ht="15">
      <c r="A71" s="272" t="s">
        <v>1433</v>
      </c>
      <c r="B71" s="261" t="s">
        <v>907</v>
      </c>
      <c r="C71" s="254" t="s">
        <v>31</v>
      </c>
      <c r="D71" s="254" t="s">
        <v>1525</v>
      </c>
      <c r="E71" s="273"/>
      <c r="F71" s="274"/>
    </row>
    <row r="72" spans="1:6" s="279" customFormat="1" ht="15">
      <c r="A72" s="272" t="s">
        <v>1434</v>
      </c>
      <c r="B72" s="261" t="s">
        <v>908</v>
      </c>
      <c r="C72" s="254" t="s">
        <v>31</v>
      </c>
      <c r="D72" s="254" t="s">
        <v>603</v>
      </c>
      <c r="E72" s="273"/>
      <c r="F72" s="274"/>
    </row>
    <row r="73" spans="1:6" s="279" customFormat="1" ht="15">
      <c r="A73" s="272" t="s">
        <v>1435</v>
      </c>
      <c r="B73" s="261" t="s">
        <v>41</v>
      </c>
      <c r="C73" s="254" t="s">
        <v>31</v>
      </c>
      <c r="D73" s="254" t="s">
        <v>958</v>
      </c>
      <c r="E73" s="273"/>
      <c r="F73" s="274"/>
    </row>
    <row r="74" spans="1:6" s="279" customFormat="1" ht="15">
      <c r="A74" s="272" t="s">
        <v>1436</v>
      </c>
      <c r="B74" s="261" t="s">
        <v>42</v>
      </c>
      <c r="C74" s="254"/>
      <c r="D74" s="254"/>
      <c r="E74" s="273"/>
      <c r="F74" s="274"/>
    </row>
    <row r="75" spans="1:6" s="279" customFormat="1" ht="15">
      <c r="A75" s="276"/>
      <c r="B75" s="280" t="s">
        <v>43</v>
      </c>
      <c r="C75" s="263" t="s">
        <v>31</v>
      </c>
      <c r="D75" s="263" t="s">
        <v>958</v>
      </c>
      <c r="E75" s="273"/>
      <c r="F75" s="274"/>
    </row>
    <row r="76" spans="1:6" s="279" customFormat="1" ht="15">
      <c r="A76" s="272">
        <v>37</v>
      </c>
      <c r="B76" s="261" t="s">
        <v>44</v>
      </c>
      <c r="C76" s="254" t="s">
        <v>31</v>
      </c>
      <c r="D76" s="254"/>
      <c r="E76" s="273"/>
      <c r="F76" s="274"/>
    </row>
    <row r="77" spans="1:6" s="279" customFormat="1" ht="15">
      <c r="A77" s="272">
        <v>38</v>
      </c>
      <c r="B77" s="261" t="s">
        <v>604</v>
      </c>
      <c r="C77" s="254"/>
      <c r="D77" s="254"/>
      <c r="E77" s="273"/>
      <c r="F77" s="274"/>
    </row>
    <row r="78" spans="1:6" s="279" customFormat="1" ht="15">
      <c r="A78" s="276"/>
      <c r="B78" s="277" t="s">
        <v>1437</v>
      </c>
      <c r="C78" s="259" t="s">
        <v>1261</v>
      </c>
      <c r="D78" s="254"/>
      <c r="E78" s="273"/>
      <c r="F78" s="274"/>
    </row>
    <row r="79" spans="1:6" s="279" customFormat="1" ht="15">
      <c r="A79" s="272">
        <v>39</v>
      </c>
      <c r="B79" s="277" t="s">
        <v>1438</v>
      </c>
      <c r="C79" s="259" t="s">
        <v>1020</v>
      </c>
      <c r="D79" s="254"/>
      <c r="E79" s="273"/>
      <c r="F79" s="274"/>
    </row>
    <row r="80" spans="1:6" s="279" customFormat="1" ht="15">
      <c r="A80" s="272">
        <v>40</v>
      </c>
      <c r="B80" s="277" t="s">
        <v>1439</v>
      </c>
      <c r="C80" s="259" t="s">
        <v>1020</v>
      </c>
      <c r="D80" s="254"/>
      <c r="E80" s="273"/>
      <c r="F80" s="274"/>
    </row>
    <row r="81" spans="1:6" s="279" customFormat="1" ht="15">
      <c r="A81" s="272">
        <v>41</v>
      </c>
      <c r="B81" s="261" t="s">
        <v>605</v>
      </c>
      <c r="C81" s="254" t="s">
        <v>958</v>
      </c>
      <c r="D81" s="254"/>
      <c r="E81" s="273"/>
      <c r="F81" s="274"/>
    </row>
    <row r="82" spans="1:6" s="279" customFormat="1" ht="15">
      <c r="A82" s="272">
        <v>42</v>
      </c>
      <c r="B82" s="261" t="s">
        <v>1262</v>
      </c>
      <c r="C82" s="254"/>
      <c r="D82" s="254"/>
      <c r="E82" s="273"/>
      <c r="F82" s="274"/>
    </row>
    <row r="83" spans="1:6" s="279" customFormat="1" ht="15">
      <c r="A83" s="272" t="s">
        <v>1039</v>
      </c>
      <c r="B83" s="261" t="s">
        <v>1896</v>
      </c>
      <c r="C83" s="254" t="s">
        <v>45</v>
      </c>
      <c r="D83" s="254">
        <v>3100</v>
      </c>
      <c r="E83" s="273"/>
      <c r="F83" s="274"/>
    </row>
    <row r="84" spans="1:6" s="279" customFormat="1" ht="15">
      <c r="A84" s="272" t="s">
        <v>1040</v>
      </c>
      <c r="B84" s="261" t="s">
        <v>1897</v>
      </c>
      <c r="C84" s="254" t="s">
        <v>45</v>
      </c>
      <c r="D84" s="254"/>
      <c r="E84" s="273"/>
      <c r="F84" s="274"/>
    </row>
    <row r="85" spans="1:6" s="279" customFormat="1" ht="15">
      <c r="A85" s="272">
        <v>43</v>
      </c>
      <c r="B85" s="261" t="s">
        <v>52</v>
      </c>
      <c r="C85" s="254" t="s">
        <v>958</v>
      </c>
      <c r="D85" s="254" t="s">
        <v>883</v>
      </c>
      <c r="E85" s="273"/>
      <c r="F85" s="274"/>
    </row>
    <row r="86" spans="1:6" s="279" customFormat="1" ht="15">
      <c r="A86" s="272">
        <v>44</v>
      </c>
      <c r="B86" s="261" t="s">
        <v>53</v>
      </c>
      <c r="C86" s="254"/>
      <c r="D86" s="254"/>
      <c r="E86" s="273"/>
      <c r="F86" s="274"/>
    </row>
    <row r="87" spans="1:6" s="279" customFormat="1" ht="15">
      <c r="A87" s="276"/>
      <c r="B87" s="261" t="s">
        <v>54</v>
      </c>
      <c r="C87" s="259" t="s">
        <v>958</v>
      </c>
      <c r="D87" s="254" t="s">
        <v>883</v>
      </c>
      <c r="E87" s="273"/>
      <c r="F87" s="274"/>
    </row>
    <row r="88" spans="1:6" s="279" customFormat="1" ht="15">
      <c r="A88" s="272">
        <v>45</v>
      </c>
      <c r="B88" s="261" t="s">
        <v>1898</v>
      </c>
      <c r="C88" s="254"/>
      <c r="D88" s="254"/>
      <c r="E88" s="273"/>
      <c r="F88" s="274"/>
    </row>
    <row r="89" spans="1:6" s="279" customFormat="1" ht="15">
      <c r="A89" s="276"/>
      <c r="B89" s="261" t="s">
        <v>1263</v>
      </c>
      <c r="C89" s="259" t="s">
        <v>958</v>
      </c>
      <c r="D89" s="254" t="s">
        <v>883</v>
      </c>
      <c r="E89" s="273"/>
      <c r="F89" s="274"/>
    </row>
    <row r="90" spans="1:6" s="279" customFormat="1" ht="15">
      <c r="A90" s="272">
        <v>46</v>
      </c>
      <c r="B90" s="261" t="s">
        <v>1899</v>
      </c>
      <c r="C90" s="254"/>
      <c r="D90" s="254"/>
      <c r="E90" s="273"/>
      <c r="F90" s="274"/>
    </row>
    <row r="91" spans="1:6" s="279" customFormat="1" ht="15">
      <c r="A91" s="272"/>
      <c r="B91" s="261" t="s">
        <v>1900</v>
      </c>
      <c r="C91" s="254" t="s">
        <v>958</v>
      </c>
      <c r="D91" s="254" t="s">
        <v>883</v>
      </c>
      <c r="E91" s="273"/>
      <c r="F91" s="274"/>
    </row>
    <row r="92" spans="1:6" s="279" customFormat="1" ht="15">
      <c r="A92" s="276">
        <v>47</v>
      </c>
      <c r="B92" s="261" t="s">
        <v>1264</v>
      </c>
      <c r="C92" s="259" t="s">
        <v>958</v>
      </c>
      <c r="D92" s="254" t="s">
        <v>883</v>
      </c>
      <c r="E92" s="273"/>
      <c r="F92" s="274"/>
    </row>
    <row r="93" spans="1:6" s="287" customFormat="1" ht="39" thickBot="1">
      <c r="A93" s="281">
        <v>48</v>
      </c>
      <c r="B93" s="282" t="s">
        <v>1878</v>
      </c>
      <c r="C93" s="283"/>
      <c r="D93" s="284" t="s">
        <v>1422</v>
      </c>
      <c r="E93" s="285"/>
      <c r="F93" s="286"/>
    </row>
    <row r="94" spans="1:5" ht="15">
      <c r="A94" s="212"/>
      <c r="B94" s="213"/>
      <c r="C94" s="214"/>
      <c r="D94" s="214"/>
      <c r="E94" s="215"/>
    </row>
    <row r="95" spans="1:5" ht="15">
      <c r="A95" s="216"/>
      <c r="B95" s="86"/>
      <c r="C95" s="83"/>
      <c r="D95" s="83"/>
      <c r="E95" s="217"/>
    </row>
    <row r="96" spans="1:5" ht="15.75" thickBot="1">
      <c r="A96" s="220" t="s">
        <v>1944</v>
      </c>
      <c r="B96" s="221"/>
      <c r="C96" s="222"/>
      <c r="D96" s="222"/>
      <c r="E96" s="224" t="s">
        <v>97</v>
      </c>
    </row>
  </sheetData>
  <printOptions/>
  <pageMargins left="0.74" right="0.984251968503937" top="1.3779527559055118" bottom="0.8" header="0.5118110236220472" footer="0.5118110236220472"/>
  <pageSetup fitToHeight="0" horizontalDpi="600" verticalDpi="600" orientation="portrait" paperSize="9" scale="85" r:id="rId1"/>
  <headerFooter alignWithMargins="0">
    <oddHeader>&amp;L&amp;"Arial,Negrita"&amp;14AMPLIACION ET MONTECASEROS&amp;20
CAPITULO II
&amp;12Seccionador 132 kV - Fila India&amp;C&amp;"Arial,Negrita"
&amp;EPlanilla de Datos Técnicos Garantizados</oddHeader>
    <oddFooter>&amp;C&amp;"Arial,Negrita"Página &amp;P de &amp;N</oddFooter>
  </headerFooter>
  <rowBreaks count="1" manualBreakCount="1">
    <brk id="4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97"/>
  <sheetViews>
    <sheetView view="pageBreakPreview" zoomScale="85" zoomScaleSheetLayoutView="85" workbookViewId="0" topLeftCell="A85">
      <selection activeCell="A95" sqref="A95:IV97"/>
    </sheetView>
  </sheetViews>
  <sheetFormatPr defaultColWidth="11.19921875" defaultRowHeight="15"/>
  <cols>
    <col min="1" max="1" width="9.796875" style="94" customWidth="1"/>
    <col min="2" max="2" width="33.69921875" style="95" customWidth="1"/>
    <col min="3" max="3" width="8.796875" style="84" customWidth="1"/>
    <col min="4" max="4" width="11.19921875" style="96" customWidth="1"/>
    <col min="5" max="5" width="13.8984375" style="97" customWidth="1"/>
    <col min="6" max="16384" width="11.59765625" style="96" customWidth="1"/>
  </cols>
  <sheetData>
    <row r="1" ht="15.75" thickBot="1"/>
    <row r="2" spans="1:5" s="98" customFormat="1" ht="27" customHeight="1" thickBot="1">
      <c r="A2" s="7" t="s">
        <v>1862</v>
      </c>
      <c r="B2" s="8" t="s">
        <v>955</v>
      </c>
      <c r="C2" s="9" t="s">
        <v>878</v>
      </c>
      <c r="D2" s="7" t="s">
        <v>879</v>
      </c>
      <c r="E2" s="7" t="s">
        <v>880</v>
      </c>
    </row>
    <row r="3" spans="1:5" ht="15">
      <c r="A3" s="164"/>
      <c r="B3" s="165"/>
      <c r="C3" s="166"/>
      <c r="D3" s="167"/>
      <c r="E3" s="168"/>
    </row>
    <row r="4" spans="1:6" s="87" customFormat="1" ht="15">
      <c r="A4" s="169">
        <v>1</v>
      </c>
      <c r="B4" s="159" t="s">
        <v>1528</v>
      </c>
      <c r="C4" s="154" t="s">
        <v>958</v>
      </c>
      <c r="D4" s="152"/>
      <c r="E4" s="170"/>
      <c r="F4" s="11"/>
    </row>
    <row r="5" spans="1:6" s="87" customFormat="1" ht="15">
      <c r="A5" s="169">
        <v>2</v>
      </c>
      <c r="B5" s="159" t="s">
        <v>959</v>
      </c>
      <c r="C5" s="154" t="s">
        <v>958</v>
      </c>
      <c r="D5" s="154" t="s">
        <v>1529</v>
      </c>
      <c r="E5" s="170"/>
      <c r="F5" s="11"/>
    </row>
    <row r="6" spans="1:6" s="87" customFormat="1" ht="15">
      <c r="A6" s="169">
        <v>3</v>
      </c>
      <c r="B6" s="159" t="s">
        <v>1530</v>
      </c>
      <c r="C6" s="152"/>
      <c r="D6" s="152"/>
      <c r="E6" s="170"/>
      <c r="F6" s="11"/>
    </row>
    <row r="7" spans="1:6" s="87" customFormat="1" ht="15">
      <c r="A7" s="169">
        <v>4</v>
      </c>
      <c r="B7" s="159" t="s">
        <v>962</v>
      </c>
      <c r="C7" s="152"/>
      <c r="D7" s="152"/>
      <c r="E7" s="170"/>
      <c r="F7" s="11"/>
    </row>
    <row r="8" spans="1:6" s="87" customFormat="1" ht="15">
      <c r="A8" s="169">
        <v>5</v>
      </c>
      <c r="B8" s="159" t="s">
        <v>1048</v>
      </c>
      <c r="C8" s="152"/>
      <c r="D8" s="152"/>
      <c r="E8" s="170"/>
      <c r="F8" s="11"/>
    </row>
    <row r="9" spans="1:6" s="87" customFormat="1" ht="15">
      <c r="A9" s="169" t="s">
        <v>1531</v>
      </c>
      <c r="B9" s="159" t="s">
        <v>965</v>
      </c>
      <c r="C9" s="154" t="s">
        <v>958</v>
      </c>
      <c r="D9" s="154"/>
      <c r="E9" s="170"/>
      <c r="F9" s="11"/>
    </row>
    <row r="10" spans="1:6" s="87" customFormat="1" ht="15">
      <c r="A10" s="169" t="s">
        <v>1532</v>
      </c>
      <c r="B10" s="159" t="s">
        <v>1265</v>
      </c>
      <c r="C10" s="152"/>
      <c r="D10" s="152" t="s">
        <v>1405</v>
      </c>
      <c r="E10" s="170"/>
      <c r="F10" s="11"/>
    </row>
    <row r="11" spans="1:6" s="87" customFormat="1" ht="15">
      <c r="A11" s="169" t="s">
        <v>1533</v>
      </c>
      <c r="B11" s="159" t="s">
        <v>951</v>
      </c>
      <c r="C11" s="154" t="s">
        <v>958</v>
      </c>
      <c r="D11" s="154">
        <v>2</v>
      </c>
      <c r="E11" s="170"/>
      <c r="F11" s="11"/>
    </row>
    <row r="12" spans="1:6" s="87" customFormat="1" ht="15">
      <c r="A12" s="169" t="s">
        <v>1536</v>
      </c>
      <c r="B12" s="159" t="s">
        <v>1534</v>
      </c>
      <c r="C12" s="154" t="s">
        <v>958</v>
      </c>
      <c r="D12" s="154" t="s">
        <v>1535</v>
      </c>
      <c r="E12" s="170"/>
      <c r="F12" s="11"/>
    </row>
    <row r="13" spans="1:6" s="87" customFormat="1" ht="15">
      <c r="A13" s="169" t="s">
        <v>1834</v>
      </c>
      <c r="B13" s="159" t="s">
        <v>1829</v>
      </c>
      <c r="C13" s="152"/>
      <c r="D13" s="154" t="s">
        <v>1537</v>
      </c>
      <c r="E13" s="170"/>
      <c r="F13" s="11"/>
    </row>
    <row r="14" spans="1:6" s="87" customFormat="1" ht="15">
      <c r="A14" s="169">
        <v>6</v>
      </c>
      <c r="B14" s="159" t="s">
        <v>1538</v>
      </c>
      <c r="C14" s="154" t="s">
        <v>971</v>
      </c>
      <c r="D14" s="154">
        <v>66</v>
      </c>
      <c r="E14" s="170"/>
      <c r="F14" s="11"/>
    </row>
    <row r="15" spans="1:6" s="87" customFormat="1" ht="15">
      <c r="A15" s="169">
        <v>7</v>
      </c>
      <c r="B15" s="159" t="s">
        <v>1539</v>
      </c>
      <c r="C15" s="154" t="s">
        <v>971</v>
      </c>
      <c r="D15" s="154">
        <v>72.5</v>
      </c>
      <c r="E15" s="170"/>
      <c r="F15" s="11"/>
    </row>
    <row r="16" spans="1:6" s="87" customFormat="1" ht="15">
      <c r="A16" s="169">
        <v>8</v>
      </c>
      <c r="B16" s="159" t="s">
        <v>1540</v>
      </c>
      <c r="C16" s="154" t="s">
        <v>975</v>
      </c>
      <c r="D16" s="154">
        <v>800</v>
      </c>
      <c r="E16" s="170"/>
      <c r="F16" s="11"/>
    </row>
    <row r="17" spans="1:6" s="87" customFormat="1" ht="15">
      <c r="A17" s="169">
        <v>9</v>
      </c>
      <c r="B17" s="159" t="s">
        <v>976</v>
      </c>
      <c r="C17" s="154" t="s">
        <v>977</v>
      </c>
      <c r="D17" s="154" t="s">
        <v>978</v>
      </c>
      <c r="E17" s="170"/>
      <c r="F17" s="11"/>
    </row>
    <row r="18" spans="1:6" s="87" customFormat="1" ht="15">
      <c r="A18" s="169">
        <v>10</v>
      </c>
      <c r="B18" s="159" t="s">
        <v>1541</v>
      </c>
      <c r="C18" s="152"/>
      <c r="D18" s="152"/>
      <c r="E18" s="170"/>
      <c r="F18" s="11"/>
    </row>
    <row r="19" spans="1:6" s="87" customFormat="1" ht="15">
      <c r="A19" s="171"/>
      <c r="B19" s="159" t="s">
        <v>1268</v>
      </c>
      <c r="C19" s="154" t="s">
        <v>988</v>
      </c>
      <c r="D19" s="154" t="s">
        <v>1542</v>
      </c>
      <c r="E19" s="170"/>
      <c r="F19" s="11"/>
    </row>
    <row r="20" spans="1:6" s="87" customFormat="1" ht="15">
      <c r="A20" s="169">
        <v>11</v>
      </c>
      <c r="B20" s="159" t="s">
        <v>1423</v>
      </c>
      <c r="C20" s="152"/>
      <c r="D20" s="152"/>
      <c r="E20" s="170"/>
      <c r="F20" s="11"/>
    </row>
    <row r="21" spans="1:6" s="87" customFormat="1" ht="15">
      <c r="A21" s="169" t="s">
        <v>1543</v>
      </c>
      <c r="B21" s="159" t="s">
        <v>1269</v>
      </c>
      <c r="C21" s="152" t="s">
        <v>993</v>
      </c>
      <c r="D21" s="152"/>
      <c r="E21" s="170"/>
      <c r="F21" s="11"/>
    </row>
    <row r="22" spans="1:6" s="87" customFormat="1" ht="15">
      <c r="A22" s="169" t="s">
        <v>1544</v>
      </c>
      <c r="B22" s="159" t="s">
        <v>1270</v>
      </c>
      <c r="C22" s="152" t="s">
        <v>993</v>
      </c>
      <c r="D22" s="152" t="s">
        <v>958</v>
      </c>
      <c r="E22" s="170"/>
      <c r="F22" s="11"/>
    </row>
    <row r="23" spans="1:6" s="87" customFormat="1" ht="15">
      <c r="A23" s="169">
        <v>12</v>
      </c>
      <c r="B23" s="159" t="s">
        <v>997</v>
      </c>
      <c r="C23" s="152"/>
      <c r="D23" s="152"/>
      <c r="E23" s="170"/>
      <c r="F23" s="11"/>
    </row>
    <row r="24" spans="1:6" s="87" customFormat="1" ht="15">
      <c r="A24" s="171"/>
      <c r="B24" s="159" t="s">
        <v>1271</v>
      </c>
      <c r="C24" s="154" t="s">
        <v>993</v>
      </c>
      <c r="D24" s="154"/>
      <c r="E24" s="170"/>
      <c r="F24" s="11"/>
    </row>
    <row r="25" spans="1:6" s="87" customFormat="1" ht="15">
      <c r="A25" s="169">
        <v>13</v>
      </c>
      <c r="B25" s="159" t="s">
        <v>592</v>
      </c>
      <c r="C25" s="152"/>
      <c r="D25" s="152"/>
      <c r="E25" s="170"/>
      <c r="F25" s="11"/>
    </row>
    <row r="26" spans="1:6" s="87" customFormat="1" ht="15">
      <c r="A26" s="171"/>
      <c r="B26" s="159" t="s">
        <v>593</v>
      </c>
      <c r="C26" s="152"/>
      <c r="D26" s="152"/>
      <c r="E26" s="170"/>
      <c r="F26" s="11"/>
    </row>
    <row r="27" spans="1:6" s="87" customFormat="1" ht="15">
      <c r="A27" s="169" t="s">
        <v>1545</v>
      </c>
      <c r="B27" s="159" t="s">
        <v>1037</v>
      </c>
      <c r="C27" s="152" t="s">
        <v>971</v>
      </c>
      <c r="D27" s="152">
        <v>350</v>
      </c>
      <c r="E27" s="170"/>
      <c r="F27" s="11"/>
    </row>
    <row r="28" spans="1:6" s="87" customFormat="1" ht="15">
      <c r="A28" s="169" t="s">
        <v>1546</v>
      </c>
      <c r="B28" s="159" t="s">
        <v>594</v>
      </c>
      <c r="C28" s="152" t="s">
        <v>971</v>
      </c>
      <c r="D28" s="152">
        <v>350</v>
      </c>
      <c r="E28" s="170"/>
      <c r="F28" s="11"/>
    </row>
    <row r="29" spans="1:6" s="87" customFormat="1" ht="15">
      <c r="A29" s="169">
        <v>14</v>
      </c>
      <c r="B29" s="159" t="s">
        <v>595</v>
      </c>
      <c r="C29" s="152"/>
      <c r="D29" s="152"/>
      <c r="E29" s="170"/>
      <c r="F29" s="11"/>
    </row>
    <row r="30" spans="1:6" s="87" customFormat="1" ht="15">
      <c r="A30" s="171"/>
      <c r="B30" s="159" t="s">
        <v>596</v>
      </c>
      <c r="C30" s="152"/>
      <c r="D30" s="152"/>
      <c r="E30" s="170"/>
      <c r="F30" s="11"/>
    </row>
    <row r="31" spans="1:6" s="87" customFormat="1" ht="15">
      <c r="A31" s="169" t="s">
        <v>1547</v>
      </c>
      <c r="B31" s="159" t="s">
        <v>1037</v>
      </c>
      <c r="C31" s="152" t="s">
        <v>971</v>
      </c>
      <c r="D31" s="152">
        <v>140</v>
      </c>
      <c r="E31" s="170"/>
      <c r="F31" s="11"/>
    </row>
    <row r="32" spans="1:6" s="87" customFormat="1" ht="15">
      <c r="A32" s="169" t="s">
        <v>1548</v>
      </c>
      <c r="B32" s="159" t="s">
        <v>594</v>
      </c>
      <c r="C32" s="152" t="s">
        <v>971</v>
      </c>
      <c r="D32" s="152">
        <v>140</v>
      </c>
      <c r="E32" s="170"/>
      <c r="F32" s="11"/>
    </row>
    <row r="33" spans="1:6" s="87" customFormat="1" ht="15">
      <c r="A33" s="169" t="s">
        <v>1549</v>
      </c>
      <c r="B33" s="159" t="s">
        <v>597</v>
      </c>
      <c r="C33" s="152" t="s">
        <v>1487</v>
      </c>
      <c r="D33" s="152">
        <v>110</v>
      </c>
      <c r="E33" s="170"/>
      <c r="F33" s="11"/>
    </row>
    <row r="34" spans="1:6" s="87" customFormat="1" ht="15">
      <c r="A34" s="169" t="s">
        <v>1550</v>
      </c>
      <c r="B34" s="159" t="s">
        <v>1949</v>
      </c>
      <c r="C34" s="152" t="s">
        <v>768</v>
      </c>
      <c r="D34" s="152">
        <v>220</v>
      </c>
      <c r="E34" s="170"/>
      <c r="F34" s="11"/>
    </row>
    <row r="35" spans="1:6" s="87" customFormat="1" ht="15">
      <c r="A35" s="169" t="s">
        <v>986</v>
      </c>
      <c r="B35" s="159" t="s">
        <v>875</v>
      </c>
      <c r="C35" s="152" t="s">
        <v>1487</v>
      </c>
      <c r="D35" s="152">
        <v>110</v>
      </c>
      <c r="E35" s="170"/>
      <c r="F35" s="11"/>
    </row>
    <row r="36" spans="1:6" s="87" customFormat="1" ht="15">
      <c r="A36" s="169" t="s">
        <v>989</v>
      </c>
      <c r="B36" s="159" t="s">
        <v>598</v>
      </c>
      <c r="C36" s="152" t="s">
        <v>1487</v>
      </c>
      <c r="D36" s="152">
        <v>110</v>
      </c>
      <c r="E36" s="170"/>
      <c r="F36" s="11"/>
    </row>
    <row r="37" spans="1:6" s="275" customFormat="1" ht="15">
      <c r="A37" s="272">
        <v>17</v>
      </c>
      <c r="B37" s="261" t="s">
        <v>1488</v>
      </c>
      <c r="C37" s="254"/>
      <c r="D37" s="254"/>
      <c r="E37" s="273"/>
      <c r="F37" s="274"/>
    </row>
    <row r="38" spans="1:6" s="275" customFormat="1" ht="15">
      <c r="A38" s="276"/>
      <c r="B38" s="277" t="s">
        <v>1427</v>
      </c>
      <c r="C38" s="259" t="s">
        <v>1063</v>
      </c>
      <c r="D38" s="278" t="s">
        <v>1551</v>
      </c>
      <c r="E38" s="273"/>
      <c r="F38" s="274"/>
    </row>
    <row r="39" spans="1:6" s="275" customFormat="1" ht="15">
      <c r="A39" s="272">
        <v>18</v>
      </c>
      <c r="B39" s="261" t="s">
        <v>1552</v>
      </c>
      <c r="C39" s="254" t="s">
        <v>1951</v>
      </c>
      <c r="D39" s="254"/>
      <c r="E39" s="273"/>
      <c r="F39" s="274"/>
    </row>
    <row r="40" spans="1:6" s="275" customFormat="1" ht="15">
      <c r="A40" s="272">
        <v>19</v>
      </c>
      <c r="B40" s="277" t="s">
        <v>1428</v>
      </c>
      <c r="C40" s="254"/>
      <c r="D40" s="254"/>
      <c r="E40" s="273"/>
      <c r="F40" s="274"/>
    </row>
    <row r="41" spans="1:6" s="275" customFormat="1" ht="15">
      <c r="A41" s="272" t="s">
        <v>599</v>
      </c>
      <c r="B41" s="261" t="s">
        <v>600</v>
      </c>
      <c r="C41" s="254" t="s">
        <v>1960</v>
      </c>
      <c r="D41" s="254"/>
      <c r="E41" s="273"/>
      <c r="F41" s="274"/>
    </row>
    <row r="42" spans="1:6" s="275" customFormat="1" ht="15">
      <c r="A42" s="272" t="s">
        <v>601</v>
      </c>
      <c r="B42" s="261" t="s">
        <v>602</v>
      </c>
      <c r="C42" s="254" t="s">
        <v>1960</v>
      </c>
      <c r="D42" s="254"/>
      <c r="E42" s="273"/>
      <c r="F42" s="274"/>
    </row>
    <row r="43" spans="1:6" s="275" customFormat="1" ht="15">
      <c r="A43" s="272">
        <v>20</v>
      </c>
      <c r="B43" s="277" t="s">
        <v>1429</v>
      </c>
      <c r="C43" s="254" t="s">
        <v>1960</v>
      </c>
      <c r="D43" s="254"/>
      <c r="E43" s="273"/>
      <c r="F43" s="274"/>
    </row>
    <row r="44" spans="1:6" s="275" customFormat="1" ht="15">
      <c r="A44" s="272">
        <v>21</v>
      </c>
      <c r="B44" s="261" t="s">
        <v>1555</v>
      </c>
      <c r="C44" s="254" t="s">
        <v>1960</v>
      </c>
      <c r="D44" s="254"/>
      <c r="E44" s="273"/>
      <c r="F44" s="274"/>
    </row>
    <row r="45" spans="1:6" s="275" customFormat="1" ht="15.75" thickBot="1">
      <c r="A45" s="272">
        <v>22</v>
      </c>
      <c r="B45" s="277" t="s">
        <v>1430</v>
      </c>
      <c r="C45" s="259" t="s">
        <v>1951</v>
      </c>
      <c r="D45" s="254" t="s">
        <v>1556</v>
      </c>
      <c r="E45" s="273"/>
      <c r="F45" s="274"/>
    </row>
    <row r="46" spans="1:5" ht="15">
      <c r="A46" s="212"/>
      <c r="B46" s="213"/>
      <c r="C46" s="214"/>
      <c r="D46" s="214"/>
      <c r="E46" s="215"/>
    </row>
    <row r="47" spans="1:5" ht="15">
      <c r="A47" s="216"/>
      <c r="B47" s="86"/>
      <c r="C47" s="83"/>
      <c r="D47" s="83"/>
      <c r="E47" s="217"/>
    </row>
    <row r="48" spans="1:5" ht="15.75" thickBot="1">
      <c r="A48" s="220" t="s">
        <v>1944</v>
      </c>
      <c r="B48" s="221"/>
      <c r="C48" s="222"/>
      <c r="D48" s="222"/>
      <c r="E48" s="224" t="s">
        <v>97</v>
      </c>
    </row>
    <row r="49" spans="1:6" s="279" customFormat="1" ht="15">
      <c r="A49" s="272">
        <v>23</v>
      </c>
      <c r="B49" s="261" t="s">
        <v>1953</v>
      </c>
      <c r="C49" s="254"/>
      <c r="D49" s="254"/>
      <c r="E49" s="273"/>
      <c r="F49" s="274"/>
    </row>
    <row r="50" spans="1:6" s="279" customFormat="1" ht="15">
      <c r="A50" s="272" t="s">
        <v>1076</v>
      </c>
      <c r="B50" s="261" t="s">
        <v>1954</v>
      </c>
      <c r="C50" s="254" t="s">
        <v>975</v>
      </c>
      <c r="D50" s="254"/>
      <c r="E50" s="273"/>
      <c r="F50" s="274"/>
    </row>
    <row r="51" spans="1:6" s="279" customFormat="1" ht="15">
      <c r="A51" s="272" t="s">
        <v>490</v>
      </c>
      <c r="B51" s="261" t="s">
        <v>100</v>
      </c>
      <c r="C51" s="254" t="s">
        <v>975</v>
      </c>
      <c r="D51" s="254"/>
      <c r="E51" s="273"/>
      <c r="F51" s="274"/>
    </row>
    <row r="52" spans="1:6" s="279" customFormat="1" ht="15">
      <c r="A52" s="272" t="s">
        <v>529</v>
      </c>
      <c r="B52" s="261" t="s">
        <v>755</v>
      </c>
      <c r="C52" s="254" t="s">
        <v>975</v>
      </c>
      <c r="D52" s="254"/>
      <c r="E52" s="273"/>
      <c r="F52" s="274"/>
    </row>
    <row r="53" spans="1:6" s="279" customFormat="1" ht="15">
      <c r="A53" s="272">
        <v>24</v>
      </c>
      <c r="B53" s="261" t="s">
        <v>1557</v>
      </c>
      <c r="C53" s="254"/>
      <c r="D53" s="254"/>
      <c r="E53" s="273"/>
      <c r="F53" s="274"/>
    </row>
    <row r="54" spans="1:6" s="279" customFormat="1" ht="15">
      <c r="A54" s="276"/>
      <c r="B54" s="261" t="s">
        <v>1558</v>
      </c>
      <c r="C54" s="259" t="s">
        <v>958</v>
      </c>
      <c r="D54" s="254" t="s">
        <v>883</v>
      </c>
      <c r="E54" s="273"/>
      <c r="F54" s="274"/>
    </row>
    <row r="55" spans="1:6" s="279" customFormat="1" ht="15">
      <c r="A55" s="272">
        <v>25</v>
      </c>
      <c r="B55" s="277" t="s">
        <v>1431</v>
      </c>
      <c r="C55" s="254"/>
      <c r="D55" s="254"/>
      <c r="E55" s="273"/>
      <c r="F55" s="274"/>
    </row>
    <row r="56" spans="1:6" s="279" customFormat="1" ht="15">
      <c r="A56" s="276"/>
      <c r="B56" s="277" t="s">
        <v>1432</v>
      </c>
      <c r="C56" s="259" t="s">
        <v>958</v>
      </c>
      <c r="D56" s="254" t="s">
        <v>883</v>
      </c>
      <c r="E56" s="273"/>
      <c r="F56" s="274"/>
    </row>
    <row r="57" spans="1:6" s="279" customFormat="1" ht="15">
      <c r="A57" s="272">
        <v>26</v>
      </c>
      <c r="B57" s="261" t="s">
        <v>1559</v>
      </c>
      <c r="C57" s="254" t="s">
        <v>958</v>
      </c>
      <c r="D57" s="254"/>
      <c r="E57" s="273"/>
      <c r="F57" s="274"/>
    </row>
    <row r="58" spans="1:6" s="279" customFormat="1" ht="15">
      <c r="A58" s="272">
        <v>27</v>
      </c>
      <c r="B58" s="261" t="s">
        <v>1560</v>
      </c>
      <c r="C58" s="254" t="s">
        <v>975</v>
      </c>
      <c r="D58" s="254"/>
      <c r="E58" s="273"/>
      <c r="F58" s="274"/>
    </row>
    <row r="59" spans="1:6" s="279" customFormat="1" ht="15">
      <c r="A59" s="272">
        <v>28</v>
      </c>
      <c r="B59" s="261" t="s">
        <v>1561</v>
      </c>
      <c r="C59" s="254" t="s">
        <v>1065</v>
      </c>
      <c r="D59" s="254"/>
      <c r="E59" s="273"/>
      <c r="F59" s="274"/>
    </row>
    <row r="60" spans="1:6" s="279" customFormat="1" ht="15">
      <c r="A60" s="272">
        <v>29</v>
      </c>
      <c r="B60" s="261" t="s">
        <v>1562</v>
      </c>
      <c r="C60" s="254" t="s">
        <v>1065</v>
      </c>
      <c r="D60" s="254"/>
      <c r="E60" s="273"/>
      <c r="F60" s="274"/>
    </row>
    <row r="61" spans="1:6" s="279" customFormat="1" ht="15">
      <c r="A61" s="272">
        <v>30</v>
      </c>
      <c r="B61" s="261" t="s">
        <v>1226</v>
      </c>
      <c r="C61" s="254"/>
      <c r="D61" s="254"/>
      <c r="E61" s="273"/>
      <c r="F61" s="274"/>
    </row>
    <row r="62" spans="1:6" s="279" customFormat="1" ht="15">
      <c r="A62" s="276"/>
      <c r="B62" s="261" t="s">
        <v>1252</v>
      </c>
      <c r="C62" s="259" t="s">
        <v>958</v>
      </c>
      <c r="D62" s="254"/>
      <c r="E62" s="273"/>
      <c r="F62" s="274"/>
    </row>
    <row r="63" spans="1:6" s="279" customFormat="1" ht="15">
      <c r="A63" s="272">
        <v>31</v>
      </c>
      <c r="B63" s="261" t="s">
        <v>1253</v>
      </c>
      <c r="C63" s="254" t="s">
        <v>1065</v>
      </c>
      <c r="D63" s="254"/>
      <c r="E63" s="273"/>
      <c r="F63" s="274"/>
    </row>
    <row r="64" spans="1:6" s="279" customFormat="1" ht="15">
      <c r="A64" s="272">
        <v>32</v>
      </c>
      <c r="B64" s="261" t="s">
        <v>1254</v>
      </c>
      <c r="C64" s="254"/>
      <c r="D64" s="254"/>
      <c r="E64" s="273"/>
      <c r="F64" s="274"/>
    </row>
    <row r="65" spans="1:6" s="279" customFormat="1" ht="15">
      <c r="A65" s="276"/>
      <c r="B65" s="261" t="s">
        <v>1255</v>
      </c>
      <c r="C65" s="259" t="s">
        <v>1065</v>
      </c>
      <c r="D65" s="254"/>
      <c r="E65" s="273"/>
      <c r="F65" s="274"/>
    </row>
    <row r="66" spans="1:6" s="279" customFormat="1" ht="15">
      <c r="A66" s="272">
        <v>33</v>
      </c>
      <c r="B66" s="261" t="s">
        <v>1256</v>
      </c>
      <c r="C66" s="254"/>
      <c r="D66" s="254"/>
      <c r="E66" s="273"/>
      <c r="F66" s="274"/>
    </row>
    <row r="67" spans="1:6" s="279" customFormat="1" ht="15">
      <c r="A67" s="276"/>
      <c r="B67" s="261" t="s">
        <v>1257</v>
      </c>
      <c r="C67" s="259" t="s">
        <v>31</v>
      </c>
      <c r="D67" s="254"/>
      <c r="E67" s="273"/>
      <c r="F67" s="274"/>
    </row>
    <row r="68" spans="1:6" s="279" customFormat="1" ht="15">
      <c r="A68" s="272">
        <v>34</v>
      </c>
      <c r="B68" s="261" t="s">
        <v>1256</v>
      </c>
      <c r="C68" s="254"/>
      <c r="D68" s="254"/>
      <c r="E68" s="273"/>
      <c r="F68" s="274"/>
    </row>
    <row r="69" spans="1:6" s="279" customFormat="1" ht="15">
      <c r="A69" s="276"/>
      <c r="B69" s="261" t="s">
        <v>1258</v>
      </c>
      <c r="C69" s="259" t="s">
        <v>1259</v>
      </c>
      <c r="D69" s="254"/>
      <c r="E69" s="273"/>
      <c r="F69" s="274"/>
    </row>
    <row r="70" spans="1:6" s="279" customFormat="1" ht="15">
      <c r="A70" s="272">
        <v>35</v>
      </c>
      <c r="B70" s="261" t="s">
        <v>1260</v>
      </c>
      <c r="C70" s="254" t="s">
        <v>958</v>
      </c>
      <c r="D70" s="254"/>
      <c r="E70" s="273"/>
      <c r="F70" s="274"/>
    </row>
    <row r="71" spans="1:6" s="279" customFormat="1" ht="15">
      <c r="A71" s="272">
        <v>36</v>
      </c>
      <c r="B71" s="261" t="s">
        <v>906</v>
      </c>
      <c r="C71" s="254"/>
      <c r="D71" s="254"/>
      <c r="E71" s="273"/>
      <c r="F71" s="274"/>
    </row>
    <row r="72" spans="1:6" s="279" customFormat="1" ht="15">
      <c r="A72" s="272" t="s">
        <v>1433</v>
      </c>
      <c r="B72" s="261" t="s">
        <v>907</v>
      </c>
      <c r="C72" s="254" t="s">
        <v>31</v>
      </c>
      <c r="D72" s="254" t="s">
        <v>1525</v>
      </c>
      <c r="E72" s="273"/>
      <c r="F72" s="274"/>
    </row>
    <row r="73" spans="1:6" s="279" customFormat="1" ht="15">
      <c r="A73" s="272" t="s">
        <v>1434</v>
      </c>
      <c r="B73" s="261" t="s">
        <v>908</v>
      </c>
      <c r="C73" s="254" t="s">
        <v>31</v>
      </c>
      <c r="D73" s="254" t="s">
        <v>603</v>
      </c>
      <c r="E73" s="273"/>
      <c r="F73" s="274"/>
    </row>
    <row r="74" spans="1:6" s="279" customFormat="1" ht="15">
      <c r="A74" s="272" t="s">
        <v>1435</v>
      </c>
      <c r="B74" s="261" t="s">
        <v>41</v>
      </c>
      <c r="C74" s="254" t="s">
        <v>31</v>
      </c>
      <c r="D74" s="254" t="s">
        <v>958</v>
      </c>
      <c r="E74" s="273"/>
      <c r="F74" s="274"/>
    </row>
    <row r="75" spans="1:6" s="279" customFormat="1" ht="15">
      <c r="A75" s="272" t="s">
        <v>1436</v>
      </c>
      <c r="B75" s="261" t="s">
        <v>42</v>
      </c>
      <c r="C75" s="254"/>
      <c r="D75" s="254"/>
      <c r="E75" s="273"/>
      <c r="F75" s="274"/>
    </row>
    <row r="76" spans="1:6" s="279" customFormat="1" ht="15">
      <c r="A76" s="276"/>
      <c r="B76" s="280" t="s">
        <v>43</v>
      </c>
      <c r="C76" s="263" t="s">
        <v>31</v>
      </c>
      <c r="D76" s="263" t="s">
        <v>958</v>
      </c>
      <c r="E76" s="273"/>
      <c r="F76" s="274"/>
    </row>
    <row r="77" spans="1:6" s="279" customFormat="1" ht="15">
      <c r="A77" s="272">
        <v>37</v>
      </c>
      <c r="B77" s="261" t="s">
        <v>44</v>
      </c>
      <c r="C77" s="254" t="s">
        <v>31</v>
      </c>
      <c r="D77" s="254"/>
      <c r="E77" s="273"/>
      <c r="F77" s="274"/>
    </row>
    <row r="78" spans="1:6" s="279" customFormat="1" ht="15">
      <c r="A78" s="272">
        <v>38</v>
      </c>
      <c r="B78" s="261" t="s">
        <v>604</v>
      </c>
      <c r="C78" s="254"/>
      <c r="D78" s="254"/>
      <c r="E78" s="273"/>
      <c r="F78" s="274"/>
    </row>
    <row r="79" spans="1:6" s="279" customFormat="1" ht="15">
      <c r="A79" s="276"/>
      <c r="B79" s="277" t="s">
        <v>1437</v>
      </c>
      <c r="C79" s="259" t="s">
        <v>1261</v>
      </c>
      <c r="D79" s="254"/>
      <c r="E79" s="273"/>
      <c r="F79" s="274"/>
    </row>
    <row r="80" spans="1:6" s="279" customFormat="1" ht="15">
      <c r="A80" s="272">
        <v>39</v>
      </c>
      <c r="B80" s="277" t="s">
        <v>1438</v>
      </c>
      <c r="C80" s="259" t="s">
        <v>1020</v>
      </c>
      <c r="D80" s="254"/>
      <c r="E80" s="273"/>
      <c r="F80" s="274"/>
    </row>
    <row r="81" spans="1:6" s="279" customFormat="1" ht="15">
      <c r="A81" s="272">
        <v>40</v>
      </c>
      <c r="B81" s="277" t="s">
        <v>1439</v>
      </c>
      <c r="C81" s="259" t="s">
        <v>1020</v>
      </c>
      <c r="D81" s="254"/>
      <c r="E81" s="273"/>
      <c r="F81" s="274"/>
    </row>
    <row r="82" spans="1:6" s="279" customFormat="1" ht="15">
      <c r="A82" s="272">
        <v>41</v>
      </c>
      <c r="B82" s="261" t="s">
        <v>605</v>
      </c>
      <c r="C82" s="254" t="s">
        <v>958</v>
      </c>
      <c r="D82" s="254"/>
      <c r="E82" s="273"/>
      <c r="F82" s="274"/>
    </row>
    <row r="83" spans="1:6" s="279" customFormat="1" ht="15">
      <c r="A83" s="272">
        <v>42</v>
      </c>
      <c r="B83" s="261" t="s">
        <v>1262</v>
      </c>
      <c r="C83" s="254"/>
      <c r="D83" s="254"/>
      <c r="E83" s="273"/>
      <c r="F83" s="274"/>
    </row>
    <row r="84" spans="1:6" s="279" customFormat="1" ht="15">
      <c r="A84" s="272" t="s">
        <v>1039</v>
      </c>
      <c r="B84" s="261" t="s">
        <v>1896</v>
      </c>
      <c r="C84" s="254" t="s">
        <v>45</v>
      </c>
      <c r="D84" s="254"/>
      <c r="E84" s="273"/>
      <c r="F84" s="274"/>
    </row>
    <row r="85" spans="1:6" s="279" customFormat="1" ht="15">
      <c r="A85" s="272" t="s">
        <v>1040</v>
      </c>
      <c r="B85" s="261" t="s">
        <v>1897</v>
      </c>
      <c r="C85" s="254" t="s">
        <v>45</v>
      </c>
      <c r="D85" s="254"/>
      <c r="E85" s="273"/>
      <c r="F85" s="274"/>
    </row>
    <row r="86" spans="1:6" s="279" customFormat="1" ht="15">
      <c r="A86" s="272">
        <v>43</v>
      </c>
      <c r="B86" s="261" t="s">
        <v>52</v>
      </c>
      <c r="C86" s="254" t="s">
        <v>958</v>
      </c>
      <c r="D86" s="254" t="s">
        <v>883</v>
      </c>
      <c r="E86" s="273"/>
      <c r="F86" s="274"/>
    </row>
    <row r="87" spans="1:6" s="279" customFormat="1" ht="15">
      <c r="A87" s="272">
        <v>44</v>
      </c>
      <c r="B87" s="261" t="s">
        <v>53</v>
      </c>
      <c r="C87" s="254"/>
      <c r="D87" s="254"/>
      <c r="E87" s="273"/>
      <c r="F87" s="274"/>
    </row>
    <row r="88" spans="1:6" s="279" customFormat="1" ht="15">
      <c r="A88" s="276"/>
      <c r="B88" s="261" t="s">
        <v>54</v>
      </c>
      <c r="C88" s="259" t="s">
        <v>958</v>
      </c>
      <c r="D88" s="254" t="s">
        <v>883</v>
      </c>
      <c r="E88" s="273"/>
      <c r="F88" s="274"/>
    </row>
    <row r="89" spans="1:6" s="279" customFormat="1" ht="15">
      <c r="A89" s="272">
        <v>45</v>
      </c>
      <c r="B89" s="261" t="s">
        <v>1898</v>
      </c>
      <c r="C89" s="254"/>
      <c r="D89" s="254"/>
      <c r="E89" s="273"/>
      <c r="F89" s="274"/>
    </row>
    <row r="90" spans="1:6" s="279" customFormat="1" ht="15">
      <c r="A90" s="276"/>
      <c r="B90" s="261" t="s">
        <v>1263</v>
      </c>
      <c r="C90" s="259" t="s">
        <v>958</v>
      </c>
      <c r="D90" s="254" t="s">
        <v>883</v>
      </c>
      <c r="E90" s="273"/>
      <c r="F90" s="274"/>
    </row>
    <row r="91" spans="1:6" s="279" customFormat="1" ht="15">
      <c r="A91" s="272">
        <v>46</v>
      </c>
      <c r="B91" s="261" t="s">
        <v>1899</v>
      </c>
      <c r="C91" s="254"/>
      <c r="D91" s="254"/>
      <c r="E91" s="273"/>
      <c r="F91" s="274"/>
    </row>
    <row r="92" spans="1:6" s="279" customFormat="1" ht="15">
      <c r="A92" s="272"/>
      <c r="B92" s="261" t="s">
        <v>1900</v>
      </c>
      <c r="C92" s="254" t="s">
        <v>958</v>
      </c>
      <c r="D92" s="254" t="s">
        <v>883</v>
      </c>
      <c r="E92" s="273"/>
      <c r="F92" s="274"/>
    </row>
    <row r="93" spans="1:6" s="279" customFormat="1" ht="15">
      <c r="A93" s="276">
        <v>47</v>
      </c>
      <c r="B93" s="261" t="s">
        <v>1264</v>
      </c>
      <c r="C93" s="259" t="s">
        <v>958</v>
      </c>
      <c r="D93" s="254" t="s">
        <v>883</v>
      </c>
      <c r="E93" s="273"/>
      <c r="F93" s="274"/>
    </row>
    <row r="94" spans="1:6" s="287" customFormat="1" ht="39" thickBot="1">
      <c r="A94" s="281">
        <v>48</v>
      </c>
      <c r="B94" s="282" t="s">
        <v>1878</v>
      </c>
      <c r="C94" s="283"/>
      <c r="D94" s="284" t="s">
        <v>1422</v>
      </c>
      <c r="E94" s="285"/>
      <c r="F94" s="286"/>
    </row>
    <row r="95" spans="1:5" ht="15">
      <c r="A95" s="212"/>
      <c r="B95" s="213"/>
      <c r="C95" s="214"/>
      <c r="D95" s="214"/>
      <c r="E95" s="215"/>
    </row>
    <row r="96" spans="1:5" ht="15">
      <c r="A96" s="216"/>
      <c r="B96" s="86"/>
      <c r="C96" s="83"/>
      <c r="D96" s="83"/>
      <c r="E96" s="217"/>
    </row>
    <row r="97" spans="1:5" ht="15.75" thickBot="1">
      <c r="A97" s="220" t="s">
        <v>1944</v>
      </c>
      <c r="B97" s="221"/>
      <c r="C97" s="222"/>
      <c r="D97" s="222"/>
      <c r="E97" s="224" t="s">
        <v>97</v>
      </c>
    </row>
  </sheetData>
  <printOptions/>
  <pageMargins left="0.74" right="0.984251968503937" top="1.3779527559055118" bottom="0.8" header="0.5118110236220472" footer="0.5118110236220472"/>
  <pageSetup fitToHeight="0" horizontalDpi="600" verticalDpi="600" orientation="portrait" paperSize="9" scale="85" r:id="rId1"/>
  <headerFooter alignWithMargins="0">
    <oddHeader>&amp;L&amp;"Arial,Negrita"&amp;14AMPLIACION ET MONTECASEROS&amp;20
&amp;16CAPITULO II&amp;20
&amp;12Seccionador 66 kV - Polos Paralelos&amp;C&amp;"Arial,Negrita"
&amp;EPlanilla de Datos Técnicos Garantizados</oddHeader>
    <oddFooter>&amp;C&amp;"Arial,Negrita"Página &amp;P de &amp;N</oddFooter>
  </headerFooter>
  <rowBreaks count="1" manualBreakCount="1">
    <brk id="4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00"/>
  <sheetViews>
    <sheetView view="pageBreakPreview" zoomScale="85" zoomScaleSheetLayoutView="85" workbookViewId="0" topLeftCell="A49">
      <selection activeCell="A54" sqref="A54:IV56"/>
    </sheetView>
  </sheetViews>
  <sheetFormatPr defaultColWidth="11.19921875" defaultRowHeight="15"/>
  <cols>
    <col min="1" max="1" width="9.09765625" style="12" customWidth="1"/>
    <col min="2" max="2" width="34.09765625" style="2" customWidth="1"/>
    <col min="3" max="3" width="11.796875" style="3" customWidth="1"/>
    <col min="4" max="4" width="13.69921875" style="0" customWidth="1"/>
    <col min="5" max="5" width="17.19921875" style="4" customWidth="1"/>
  </cols>
  <sheetData>
    <row r="1" spans="1:4" ht="15.75" thickBot="1">
      <c r="A1" s="13"/>
      <c r="C1" s="14"/>
      <c r="D1" s="15"/>
    </row>
    <row r="2" spans="1:5" s="5" customFormat="1" ht="27" customHeight="1" thickBot="1">
      <c r="A2" s="99" t="s">
        <v>877</v>
      </c>
      <c r="B2" s="100" t="s">
        <v>955</v>
      </c>
      <c r="C2" s="101" t="s">
        <v>878</v>
      </c>
      <c r="D2" s="99" t="s">
        <v>879</v>
      </c>
      <c r="E2" s="99" t="s">
        <v>880</v>
      </c>
    </row>
    <row r="3" spans="1:5" ht="15">
      <c r="A3" s="164"/>
      <c r="B3" s="165"/>
      <c r="C3" s="176"/>
      <c r="D3" s="177"/>
      <c r="E3" s="168"/>
    </row>
    <row r="4" spans="1:5" s="6" customFormat="1" ht="15">
      <c r="A4" s="169">
        <v>1</v>
      </c>
      <c r="B4" s="159" t="s">
        <v>956</v>
      </c>
      <c r="C4" s="154" t="s">
        <v>958</v>
      </c>
      <c r="D4" s="154" t="s">
        <v>958</v>
      </c>
      <c r="E4" s="170"/>
    </row>
    <row r="5" spans="1:5" s="6" customFormat="1" ht="15">
      <c r="A5" s="169">
        <v>2</v>
      </c>
      <c r="B5" s="159" t="s">
        <v>959</v>
      </c>
      <c r="C5" s="154" t="s">
        <v>958</v>
      </c>
      <c r="D5" s="154" t="s">
        <v>909</v>
      </c>
      <c r="E5" s="170"/>
    </row>
    <row r="6" spans="1:5" s="6" customFormat="1" ht="15">
      <c r="A6" s="169">
        <v>3</v>
      </c>
      <c r="B6" s="159" t="s">
        <v>1530</v>
      </c>
      <c r="C6" s="152"/>
      <c r="D6" s="152"/>
      <c r="E6" s="170"/>
    </row>
    <row r="7" spans="1:5" s="6" customFormat="1" ht="15">
      <c r="A7" s="169">
        <v>4</v>
      </c>
      <c r="B7" s="159" t="s">
        <v>1904</v>
      </c>
      <c r="C7" s="152"/>
      <c r="D7" s="154"/>
      <c r="E7" s="170"/>
    </row>
    <row r="8" spans="1:5" s="6" customFormat="1" ht="15">
      <c r="A8" s="169">
        <v>5</v>
      </c>
      <c r="B8" s="159" t="s">
        <v>1905</v>
      </c>
      <c r="C8" s="154" t="s">
        <v>958</v>
      </c>
      <c r="D8" s="154" t="s">
        <v>958</v>
      </c>
      <c r="E8" s="170"/>
    </row>
    <row r="9" spans="1:5" s="6" customFormat="1" ht="15">
      <c r="A9" s="169">
        <v>6</v>
      </c>
      <c r="B9" s="159" t="s">
        <v>1048</v>
      </c>
      <c r="C9" s="152"/>
      <c r="D9" s="152"/>
      <c r="E9" s="170"/>
    </row>
    <row r="10" spans="1:5" s="6" customFormat="1" ht="15">
      <c r="A10" s="169" t="s">
        <v>964</v>
      </c>
      <c r="B10" s="159" t="s">
        <v>1906</v>
      </c>
      <c r="C10" s="154" t="s">
        <v>958</v>
      </c>
      <c r="D10" s="154" t="s">
        <v>1907</v>
      </c>
      <c r="E10" s="170"/>
    </row>
    <row r="11" spans="1:5" s="6" customFormat="1" ht="15">
      <c r="A11" s="169" t="s">
        <v>966</v>
      </c>
      <c r="B11" s="159" t="s">
        <v>1908</v>
      </c>
      <c r="C11" s="152"/>
      <c r="D11" s="154" t="s">
        <v>1837</v>
      </c>
      <c r="E11" s="170"/>
    </row>
    <row r="12" spans="1:5" s="6" customFormat="1" ht="15">
      <c r="A12" s="169" t="s">
        <v>969</v>
      </c>
      <c r="B12" s="159" t="s">
        <v>1909</v>
      </c>
      <c r="C12" s="154" t="s">
        <v>958</v>
      </c>
      <c r="D12" s="154" t="s">
        <v>1839</v>
      </c>
      <c r="E12" s="170"/>
    </row>
    <row r="13" spans="1:5" s="6" customFormat="1" ht="15">
      <c r="A13" s="169">
        <v>7</v>
      </c>
      <c r="B13" s="159" t="s">
        <v>1910</v>
      </c>
      <c r="C13" s="154" t="s">
        <v>958</v>
      </c>
      <c r="D13" s="154" t="s">
        <v>107</v>
      </c>
      <c r="E13" s="170"/>
    </row>
    <row r="14" spans="1:5" s="6" customFormat="1" ht="15">
      <c r="A14" s="169">
        <v>8</v>
      </c>
      <c r="B14" s="159" t="s">
        <v>1538</v>
      </c>
      <c r="C14" s="154" t="s">
        <v>971</v>
      </c>
      <c r="D14" s="154" t="s">
        <v>1266</v>
      </c>
      <c r="E14" s="170"/>
    </row>
    <row r="15" spans="1:5" s="6" customFormat="1" ht="15">
      <c r="A15" s="169">
        <v>9</v>
      </c>
      <c r="B15" s="159" t="s">
        <v>1539</v>
      </c>
      <c r="C15" s="154" t="s">
        <v>971</v>
      </c>
      <c r="D15" s="154" t="s">
        <v>1267</v>
      </c>
      <c r="E15" s="170"/>
    </row>
    <row r="16" spans="1:5" s="6" customFormat="1" ht="15">
      <c r="A16" s="169">
        <v>10</v>
      </c>
      <c r="B16" s="387" t="s">
        <v>1838</v>
      </c>
      <c r="C16" s="152" t="s">
        <v>975</v>
      </c>
      <c r="D16" s="152" t="s">
        <v>695</v>
      </c>
      <c r="E16" s="170"/>
    </row>
    <row r="17" spans="1:5" s="6" customFormat="1" ht="15">
      <c r="A17" s="169">
        <v>11</v>
      </c>
      <c r="B17" s="159" t="s">
        <v>1911</v>
      </c>
      <c r="C17" s="154" t="s">
        <v>975</v>
      </c>
      <c r="D17" s="178" t="s">
        <v>696</v>
      </c>
      <c r="E17" s="170"/>
    </row>
    <row r="18" spans="1:5" s="6" customFormat="1" ht="15">
      <c r="A18" s="169">
        <v>12</v>
      </c>
      <c r="B18" s="159" t="s">
        <v>976</v>
      </c>
      <c r="C18" s="154" t="s">
        <v>977</v>
      </c>
      <c r="D18" s="154" t="s">
        <v>978</v>
      </c>
      <c r="E18" s="170"/>
    </row>
    <row r="19" spans="1:5" s="6" customFormat="1" ht="15">
      <c r="A19" s="169">
        <v>13</v>
      </c>
      <c r="B19" s="159" t="s">
        <v>979</v>
      </c>
      <c r="C19" s="154" t="s">
        <v>958</v>
      </c>
      <c r="D19" s="172" t="s">
        <v>1100</v>
      </c>
      <c r="E19" s="170"/>
    </row>
    <row r="20" spans="1:5" s="6" customFormat="1" ht="15">
      <c r="A20" s="169">
        <v>14</v>
      </c>
      <c r="B20" s="159" t="s">
        <v>1912</v>
      </c>
      <c r="C20" s="152"/>
      <c r="D20" s="152"/>
      <c r="E20" s="170"/>
    </row>
    <row r="21" spans="1:5" s="6" customFormat="1" ht="15">
      <c r="A21" s="171"/>
      <c r="B21" s="159" t="s">
        <v>1913</v>
      </c>
      <c r="C21" s="152"/>
      <c r="D21" s="152"/>
      <c r="E21" s="170"/>
    </row>
    <row r="22" spans="1:5" s="6" customFormat="1" ht="15">
      <c r="A22" s="171"/>
      <c r="B22" s="159" t="s">
        <v>1914</v>
      </c>
      <c r="C22" s="154" t="s">
        <v>988</v>
      </c>
      <c r="D22" s="154" t="s">
        <v>958</v>
      </c>
      <c r="E22" s="170"/>
    </row>
    <row r="23" spans="1:5" s="6" customFormat="1" ht="15">
      <c r="A23" s="169">
        <v>15</v>
      </c>
      <c r="B23" s="159" t="s">
        <v>1915</v>
      </c>
      <c r="C23" s="152" t="s">
        <v>993</v>
      </c>
      <c r="D23" s="152" t="s">
        <v>1272</v>
      </c>
      <c r="E23" s="170"/>
    </row>
    <row r="24" spans="1:5" s="6" customFormat="1" ht="15">
      <c r="A24" s="169">
        <v>16</v>
      </c>
      <c r="B24" s="159" t="s">
        <v>1916</v>
      </c>
      <c r="C24" s="152" t="s">
        <v>993</v>
      </c>
      <c r="D24" s="152" t="s">
        <v>66</v>
      </c>
      <c r="E24" s="170"/>
    </row>
    <row r="25" spans="1:5" ht="15">
      <c r="A25" s="169">
        <v>17</v>
      </c>
      <c r="B25" s="159" t="s">
        <v>592</v>
      </c>
      <c r="C25" s="152"/>
      <c r="D25" s="152"/>
      <c r="E25" s="170"/>
    </row>
    <row r="26" spans="1:5" ht="15">
      <c r="A26" s="171"/>
      <c r="B26" s="159" t="s">
        <v>1901</v>
      </c>
      <c r="C26" s="154" t="s">
        <v>1917</v>
      </c>
      <c r="D26" s="154" t="s">
        <v>1464</v>
      </c>
      <c r="E26" s="170"/>
    </row>
    <row r="27" spans="1:5" ht="15">
      <c r="A27" s="169">
        <v>18</v>
      </c>
      <c r="B27" s="159" t="s">
        <v>921</v>
      </c>
      <c r="C27" s="152"/>
      <c r="D27" s="152"/>
      <c r="E27" s="170"/>
    </row>
    <row r="28" spans="1:5" ht="15">
      <c r="A28" s="171"/>
      <c r="B28" s="159" t="s">
        <v>922</v>
      </c>
      <c r="C28" s="154" t="s">
        <v>1917</v>
      </c>
      <c r="D28" s="154"/>
      <c r="E28" s="170"/>
    </row>
    <row r="29" spans="1:5" ht="15">
      <c r="A29" s="169">
        <v>19</v>
      </c>
      <c r="B29" s="159" t="s">
        <v>595</v>
      </c>
      <c r="C29" s="152"/>
      <c r="D29" s="152"/>
      <c r="E29" s="170"/>
    </row>
    <row r="30" spans="1:5" ht="15">
      <c r="A30" s="171"/>
      <c r="B30" s="159" t="s">
        <v>1918</v>
      </c>
      <c r="C30" s="154" t="s">
        <v>971</v>
      </c>
      <c r="D30" s="154" t="s">
        <v>1470</v>
      </c>
      <c r="E30" s="170"/>
    </row>
    <row r="31" spans="1:5" ht="15">
      <c r="A31" s="169">
        <v>20</v>
      </c>
      <c r="B31" s="159" t="s">
        <v>1919</v>
      </c>
      <c r="C31" s="152"/>
      <c r="D31" s="152"/>
      <c r="E31" s="170"/>
    </row>
    <row r="32" spans="1:5" ht="15">
      <c r="A32" s="171"/>
      <c r="B32" s="159" t="s">
        <v>1920</v>
      </c>
      <c r="C32" s="154" t="s">
        <v>971</v>
      </c>
      <c r="D32" s="154" t="s">
        <v>1956</v>
      </c>
      <c r="E32" s="170"/>
    </row>
    <row r="33" spans="1:5" ht="15">
      <c r="A33" s="169">
        <v>21</v>
      </c>
      <c r="B33" s="159" t="s">
        <v>1921</v>
      </c>
      <c r="C33" s="152" t="s">
        <v>958</v>
      </c>
      <c r="D33" s="152" t="s">
        <v>958</v>
      </c>
      <c r="E33" s="170"/>
    </row>
    <row r="34" spans="1:5" ht="15">
      <c r="A34" s="169">
        <v>22</v>
      </c>
      <c r="B34" s="159" t="s">
        <v>1922</v>
      </c>
      <c r="C34" s="152" t="s">
        <v>958</v>
      </c>
      <c r="D34" s="152" t="s">
        <v>958</v>
      </c>
      <c r="E34" s="170"/>
    </row>
    <row r="35" spans="1:5" ht="15">
      <c r="A35" s="169">
        <v>23</v>
      </c>
      <c r="B35" s="159" t="s">
        <v>1923</v>
      </c>
      <c r="C35" s="152"/>
      <c r="D35" s="152"/>
      <c r="E35" s="170"/>
    </row>
    <row r="36" spans="1:5" ht="15">
      <c r="A36" s="171"/>
      <c r="B36" s="159" t="s">
        <v>1924</v>
      </c>
      <c r="C36" s="154" t="s">
        <v>1053</v>
      </c>
      <c r="D36" s="154" t="s">
        <v>958</v>
      </c>
      <c r="E36" s="170"/>
    </row>
    <row r="37" spans="1:5" ht="15">
      <c r="A37" s="169">
        <v>24</v>
      </c>
      <c r="B37" s="159" t="s">
        <v>1925</v>
      </c>
      <c r="C37" s="152"/>
      <c r="D37" s="152"/>
      <c r="E37" s="170"/>
    </row>
    <row r="38" spans="1:5" ht="15">
      <c r="A38" s="171"/>
      <c r="B38" s="159" t="s">
        <v>1926</v>
      </c>
      <c r="C38" s="152"/>
      <c r="D38" s="152"/>
      <c r="E38" s="170"/>
    </row>
    <row r="39" spans="1:5" ht="15">
      <c r="A39" s="169" t="s">
        <v>1553</v>
      </c>
      <c r="B39" s="159" t="s">
        <v>1927</v>
      </c>
      <c r="C39" s="152"/>
      <c r="D39" s="152"/>
      <c r="E39" s="170"/>
    </row>
    <row r="40" spans="1:5" ht="15">
      <c r="A40" s="171"/>
      <c r="B40" s="159" t="s">
        <v>1928</v>
      </c>
      <c r="C40" s="154" t="s">
        <v>958</v>
      </c>
      <c r="D40" s="154" t="s">
        <v>923</v>
      </c>
      <c r="E40" s="170"/>
    </row>
    <row r="41" spans="1:5" ht="15">
      <c r="A41" s="171"/>
      <c r="B41" s="159" t="s">
        <v>1929</v>
      </c>
      <c r="C41" s="154" t="s">
        <v>1930</v>
      </c>
      <c r="D41" s="154">
        <v>30</v>
      </c>
      <c r="E41" s="170"/>
    </row>
    <row r="42" spans="1:5" ht="15">
      <c r="A42" s="171"/>
      <c r="B42" s="159" t="s">
        <v>1077</v>
      </c>
      <c r="C42" s="154" t="s">
        <v>958</v>
      </c>
      <c r="D42" s="154" t="s">
        <v>1078</v>
      </c>
      <c r="E42" s="170"/>
    </row>
    <row r="43" spans="1:5" ht="15">
      <c r="A43" s="171"/>
      <c r="B43" s="159" t="s">
        <v>1079</v>
      </c>
      <c r="C43" s="154" t="s">
        <v>958</v>
      </c>
      <c r="D43" s="154">
        <v>0.5</v>
      </c>
      <c r="E43" s="170"/>
    </row>
    <row r="44" spans="1:5" ht="15">
      <c r="A44" s="171"/>
      <c r="B44" s="159" t="s">
        <v>1080</v>
      </c>
      <c r="C44" s="152"/>
      <c r="D44" s="152"/>
      <c r="E44" s="170"/>
    </row>
    <row r="45" spans="1:5" ht="15">
      <c r="A45" s="171"/>
      <c r="B45" s="159" t="s">
        <v>1081</v>
      </c>
      <c r="C45" s="154" t="s">
        <v>1082</v>
      </c>
      <c r="D45" s="154" t="s">
        <v>958</v>
      </c>
      <c r="E45" s="170"/>
    </row>
    <row r="46" spans="1:5" ht="15">
      <c r="A46" s="171"/>
      <c r="B46" s="159" t="s">
        <v>1083</v>
      </c>
      <c r="C46" s="154" t="s">
        <v>975</v>
      </c>
      <c r="D46" s="154" t="s">
        <v>958</v>
      </c>
      <c r="E46" s="170"/>
    </row>
    <row r="47" spans="1:5" ht="15">
      <c r="A47" s="169" t="s">
        <v>1554</v>
      </c>
      <c r="B47" s="151" t="s">
        <v>1084</v>
      </c>
      <c r="C47" s="152"/>
      <c r="D47" s="152"/>
      <c r="E47" s="170"/>
    </row>
    <row r="48" spans="1:5" ht="15">
      <c r="A48" s="171"/>
      <c r="B48" s="159" t="s">
        <v>1928</v>
      </c>
      <c r="C48" s="154" t="s">
        <v>958</v>
      </c>
      <c r="D48" s="154" t="s">
        <v>1085</v>
      </c>
      <c r="E48" s="170"/>
    </row>
    <row r="49" spans="1:5" ht="15">
      <c r="A49" s="171"/>
      <c r="B49" s="159" t="s">
        <v>1929</v>
      </c>
      <c r="C49" s="154" t="s">
        <v>1930</v>
      </c>
      <c r="D49" s="154">
        <v>30</v>
      </c>
      <c r="E49" s="170"/>
    </row>
    <row r="50" spans="1:5" ht="15">
      <c r="A50" s="171"/>
      <c r="B50" s="159" t="s">
        <v>1077</v>
      </c>
      <c r="C50" s="154" t="s">
        <v>958</v>
      </c>
      <c r="D50" s="154" t="s">
        <v>1086</v>
      </c>
      <c r="E50" s="170"/>
    </row>
    <row r="51" spans="1:5" ht="15">
      <c r="A51" s="171"/>
      <c r="B51" s="159" t="s">
        <v>1079</v>
      </c>
      <c r="C51" s="154" t="s">
        <v>958</v>
      </c>
      <c r="D51" s="154" t="s">
        <v>1087</v>
      </c>
      <c r="E51" s="170"/>
    </row>
    <row r="52" spans="1:5" ht="15">
      <c r="A52" s="171"/>
      <c r="B52" s="159" t="s">
        <v>1080</v>
      </c>
      <c r="C52" s="152"/>
      <c r="D52" s="152"/>
      <c r="E52" s="170"/>
    </row>
    <row r="53" spans="1:5" ht="15.75" thickBot="1">
      <c r="A53" s="171"/>
      <c r="B53" s="159" t="s">
        <v>1081</v>
      </c>
      <c r="C53" s="154" t="s">
        <v>1082</v>
      </c>
      <c r="D53" s="154" t="s">
        <v>958</v>
      </c>
      <c r="E53" s="170"/>
    </row>
    <row r="54" spans="1:5" ht="15">
      <c r="A54" s="212"/>
      <c r="B54" s="213"/>
      <c r="C54" s="214"/>
      <c r="D54" s="214"/>
      <c r="E54" s="215"/>
    </row>
    <row r="55" spans="1:5" ht="15">
      <c r="A55" s="216"/>
      <c r="B55" s="86"/>
      <c r="C55" s="83"/>
      <c r="D55" s="83"/>
      <c r="E55" s="217"/>
    </row>
    <row r="56" spans="1:5" ht="15.75" thickBot="1">
      <c r="A56" s="220" t="s">
        <v>1944</v>
      </c>
      <c r="B56" s="221"/>
      <c r="C56" s="222"/>
      <c r="D56" s="222"/>
      <c r="E56" s="224" t="s">
        <v>97</v>
      </c>
    </row>
    <row r="57" spans="1:5" ht="15">
      <c r="A57" s="171"/>
      <c r="B57" s="159" t="s">
        <v>924</v>
      </c>
      <c r="C57" s="154" t="s">
        <v>1059</v>
      </c>
      <c r="D57" s="154" t="s">
        <v>958</v>
      </c>
      <c r="E57" s="170"/>
    </row>
    <row r="58" spans="1:5" ht="15">
      <c r="A58" s="169" t="s">
        <v>1554</v>
      </c>
      <c r="B58" s="151" t="s">
        <v>1088</v>
      </c>
      <c r="C58" s="152"/>
      <c r="D58" s="152"/>
      <c r="E58" s="170"/>
    </row>
    <row r="59" spans="1:5" ht="15">
      <c r="A59" s="171"/>
      <c r="B59" s="159" t="s">
        <v>1928</v>
      </c>
      <c r="C59" s="154" t="s">
        <v>958</v>
      </c>
      <c r="D59" s="154" t="s">
        <v>1085</v>
      </c>
      <c r="E59" s="170"/>
    </row>
    <row r="60" spans="1:5" ht="15">
      <c r="A60" s="171"/>
      <c r="B60" s="159" t="s">
        <v>1929</v>
      </c>
      <c r="C60" s="154" t="s">
        <v>1930</v>
      </c>
      <c r="D60" s="154">
        <v>30</v>
      </c>
      <c r="E60" s="170"/>
    </row>
    <row r="61" spans="1:5" ht="15">
      <c r="A61" s="171"/>
      <c r="B61" s="159" t="s">
        <v>1077</v>
      </c>
      <c r="C61" s="154" t="s">
        <v>958</v>
      </c>
      <c r="D61" s="154" t="s">
        <v>1086</v>
      </c>
      <c r="E61" s="170"/>
    </row>
    <row r="62" spans="1:5" ht="15">
      <c r="A62" s="171"/>
      <c r="B62" s="159" t="s">
        <v>1079</v>
      </c>
      <c r="C62" s="154" t="s">
        <v>958</v>
      </c>
      <c r="D62" s="154" t="s">
        <v>1087</v>
      </c>
      <c r="E62" s="170"/>
    </row>
    <row r="63" spans="1:5" ht="15">
      <c r="A63" s="171"/>
      <c r="B63" s="159" t="s">
        <v>1080</v>
      </c>
      <c r="C63" s="152"/>
      <c r="D63" s="152"/>
      <c r="E63" s="170"/>
    </row>
    <row r="64" spans="1:5" ht="15">
      <c r="A64" s="171"/>
      <c r="B64" s="159" t="s">
        <v>1081</v>
      </c>
      <c r="C64" s="154" t="s">
        <v>1082</v>
      </c>
      <c r="D64" s="154" t="s">
        <v>958</v>
      </c>
      <c r="E64" s="170"/>
    </row>
    <row r="65" spans="1:5" ht="15">
      <c r="A65" s="171"/>
      <c r="B65" s="159" t="s">
        <v>924</v>
      </c>
      <c r="C65" s="154" t="s">
        <v>1059</v>
      </c>
      <c r="D65" s="154" t="s">
        <v>958</v>
      </c>
      <c r="E65" s="170"/>
    </row>
    <row r="66" spans="1:5" ht="15">
      <c r="A66" s="169">
        <v>25</v>
      </c>
      <c r="B66" s="159" t="s">
        <v>925</v>
      </c>
      <c r="C66" s="152" t="s">
        <v>958</v>
      </c>
      <c r="D66" s="152" t="s">
        <v>958</v>
      </c>
      <c r="E66" s="170"/>
    </row>
    <row r="67" spans="1:5" ht="15">
      <c r="A67" s="171"/>
      <c r="B67" s="386" t="s">
        <v>1089</v>
      </c>
      <c r="C67" s="152"/>
      <c r="D67" s="152"/>
      <c r="E67" s="170"/>
    </row>
    <row r="68" spans="1:5" ht="15">
      <c r="A68" s="169">
        <v>26</v>
      </c>
      <c r="B68" s="159" t="s">
        <v>926</v>
      </c>
      <c r="C68" s="152" t="s">
        <v>1082</v>
      </c>
      <c r="D68" s="152" t="s">
        <v>958</v>
      </c>
      <c r="E68" s="170"/>
    </row>
    <row r="69" spans="1:5" ht="15">
      <c r="A69" s="169" t="s">
        <v>1004</v>
      </c>
      <c r="B69" s="159" t="s">
        <v>927</v>
      </c>
      <c r="C69" s="152" t="s">
        <v>1082</v>
      </c>
      <c r="D69" s="152" t="s">
        <v>958</v>
      </c>
      <c r="E69" s="170"/>
    </row>
    <row r="70" spans="1:5" ht="15">
      <c r="A70" s="169" t="s">
        <v>1006</v>
      </c>
      <c r="B70" s="159" t="s">
        <v>928</v>
      </c>
      <c r="C70" s="152" t="s">
        <v>1082</v>
      </c>
      <c r="D70" s="152" t="s">
        <v>958</v>
      </c>
      <c r="E70" s="170"/>
    </row>
    <row r="71" spans="1:5" ht="15">
      <c r="A71" s="169" t="s">
        <v>74</v>
      </c>
      <c r="B71" s="159" t="s">
        <v>929</v>
      </c>
      <c r="C71" s="152" t="s">
        <v>1082</v>
      </c>
      <c r="D71" s="152" t="s">
        <v>958</v>
      </c>
      <c r="E71" s="170"/>
    </row>
    <row r="72" spans="1:5" ht="15">
      <c r="A72" s="169">
        <v>27</v>
      </c>
      <c r="B72" s="159" t="s">
        <v>1090</v>
      </c>
      <c r="C72" s="152" t="s">
        <v>1063</v>
      </c>
      <c r="D72" s="152" t="s">
        <v>930</v>
      </c>
      <c r="E72" s="170"/>
    </row>
    <row r="73" spans="1:5" ht="15">
      <c r="A73" s="169">
        <v>28</v>
      </c>
      <c r="B73" s="159" t="s">
        <v>931</v>
      </c>
      <c r="C73" s="152"/>
      <c r="D73" s="152"/>
      <c r="E73" s="170"/>
    </row>
    <row r="74" spans="1:5" ht="15">
      <c r="A74" s="171"/>
      <c r="B74" s="159" t="s">
        <v>932</v>
      </c>
      <c r="C74" s="152"/>
      <c r="D74" s="152"/>
      <c r="E74" s="170"/>
    </row>
    <row r="75" spans="1:5" ht="15">
      <c r="A75" s="171"/>
      <c r="B75" s="159" t="s">
        <v>935</v>
      </c>
      <c r="C75" s="152"/>
      <c r="D75" s="152"/>
      <c r="E75" s="170"/>
    </row>
    <row r="76" spans="1:5" ht="15">
      <c r="A76" s="171"/>
      <c r="B76" s="159" t="s">
        <v>936</v>
      </c>
      <c r="C76" s="154" t="s">
        <v>1092</v>
      </c>
      <c r="D76" s="154" t="s">
        <v>1093</v>
      </c>
      <c r="E76" s="170"/>
    </row>
    <row r="77" spans="1:5" ht="15">
      <c r="A77" s="171"/>
      <c r="B77" s="159" t="s">
        <v>937</v>
      </c>
      <c r="C77" s="154" t="s">
        <v>1092</v>
      </c>
      <c r="D77" s="154" t="s">
        <v>958</v>
      </c>
      <c r="E77" s="170"/>
    </row>
    <row r="78" spans="1:5" ht="15">
      <c r="A78" s="171"/>
      <c r="B78" s="159" t="s">
        <v>1091</v>
      </c>
      <c r="C78" s="154" t="s">
        <v>1092</v>
      </c>
      <c r="D78" s="154" t="s">
        <v>958</v>
      </c>
      <c r="E78" s="170"/>
    </row>
    <row r="79" spans="1:5" ht="15">
      <c r="A79" s="169">
        <v>29</v>
      </c>
      <c r="B79" s="159" t="s">
        <v>1094</v>
      </c>
      <c r="C79" s="152" t="s">
        <v>958</v>
      </c>
      <c r="D79" s="152" t="s">
        <v>883</v>
      </c>
      <c r="E79" s="170"/>
    </row>
    <row r="80" spans="1:5" ht="15">
      <c r="A80" s="169">
        <v>30</v>
      </c>
      <c r="B80" s="159" t="s">
        <v>1095</v>
      </c>
      <c r="C80" s="152" t="s">
        <v>958</v>
      </c>
      <c r="D80" s="152" t="s">
        <v>883</v>
      </c>
      <c r="E80" s="170"/>
    </row>
    <row r="81" spans="1:5" ht="15">
      <c r="A81" s="169">
        <v>31</v>
      </c>
      <c r="B81" s="159" t="s">
        <v>1096</v>
      </c>
      <c r="C81" s="152"/>
      <c r="D81" s="152"/>
      <c r="E81" s="170"/>
    </row>
    <row r="82" spans="1:5" ht="15">
      <c r="A82" s="171"/>
      <c r="B82" s="159" t="s">
        <v>1097</v>
      </c>
      <c r="C82" s="154" t="s">
        <v>958</v>
      </c>
      <c r="D82" s="154" t="s">
        <v>883</v>
      </c>
      <c r="E82" s="170"/>
    </row>
    <row r="83" spans="1:5" ht="15">
      <c r="A83" s="169">
        <v>32</v>
      </c>
      <c r="B83" s="159" t="s">
        <v>1841</v>
      </c>
      <c r="C83" s="152" t="s">
        <v>958</v>
      </c>
      <c r="D83" s="152" t="s">
        <v>958</v>
      </c>
      <c r="E83" s="170"/>
    </row>
    <row r="84" spans="1:5" ht="15">
      <c r="A84" s="169">
        <v>33</v>
      </c>
      <c r="B84" s="159" t="s">
        <v>912</v>
      </c>
      <c r="C84" s="152"/>
      <c r="D84" s="152"/>
      <c r="E84" s="170"/>
    </row>
    <row r="85" spans="1:5" ht="15">
      <c r="A85" s="169" t="s">
        <v>1012</v>
      </c>
      <c r="B85" s="159" t="s">
        <v>910</v>
      </c>
      <c r="C85" s="152" t="s">
        <v>31</v>
      </c>
      <c r="D85" s="152" t="s">
        <v>920</v>
      </c>
      <c r="E85" s="170"/>
    </row>
    <row r="86" spans="1:5" ht="15">
      <c r="A86" s="169" t="s">
        <v>1014</v>
      </c>
      <c r="B86" s="159" t="s">
        <v>911</v>
      </c>
      <c r="C86" s="152" t="s">
        <v>31</v>
      </c>
      <c r="D86" s="152" t="s">
        <v>996</v>
      </c>
      <c r="E86" s="170"/>
    </row>
    <row r="87" spans="1:5" ht="15">
      <c r="A87" s="169">
        <v>34</v>
      </c>
      <c r="B87" s="159" t="s">
        <v>44</v>
      </c>
      <c r="C87" s="152" t="s">
        <v>31</v>
      </c>
      <c r="D87" s="152" t="s">
        <v>958</v>
      </c>
      <c r="E87" s="170"/>
    </row>
    <row r="88" spans="1:5" ht="15">
      <c r="A88" s="169">
        <v>35</v>
      </c>
      <c r="B88" s="159" t="s">
        <v>1842</v>
      </c>
      <c r="C88" s="152" t="s">
        <v>1065</v>
      </c>
      <c r="D88" s="152" t="s">
        <v>958</v>
      </c>
      <c r="E88" s="170"/>
    </row>
    <row r="89" spans="1:5" ht="15">
      <c r="A89" s="169">
        <v>36</v>
      </c>
      <c r="B89" s="159" t="s">
        <v>1843</v>
      </c>
      <c r="C89" s="152" t="s">
        <v>1844</v>
      </c>
      <c r="D89" s="152" t="s">
        <v>958</v>
      </c>
      <c r="E89" s="170"/>
    </row>
    <row r="90" spans="1:5" ht="15">
      <c r="A90" s="169">
        <v>37</v>
      </c>
      <c r="B90" s="159" t="s">
        <v>913</v>
      </c>
      <c r="C90" s="152" t="s">
        <v>958</v>
      </c>
      <c r="D90" s="152" t="s">
        <v>883</v>
      </c>
      <c r="E90" s="170"/>
    </row>
    <row r="91" spans="1:5" ht="15">
      <c r="A91" s="169">
        <v>38</v>
      </c>
      <c r="B91" s="159" t="s">
        <v>914</v>
      </c>
      <c r="C91" s="152" t="s">
        <v>958</v>
      </c>
      <c r="D91" s="152" t="s">
        <v>883</v>
      </c>
      <c r="E91" s="170"/>
    </row>
    <row r="92" spans="1:5" ht="15">
      <c r="A92" s="169">
        <v>39</v>
      </c>
      <c r="B92" s="159" t="s">
        <v>938</v>
      </c>
      <c r="C92" s="152" t="s">
        <v>958</v>
      </c>
      <c r="D92" s="152" t="s">
        <v>883</v>
      </c>
      <c r="E92" s="170"/>
    </row>
    <row r="93" spans="1:5" ht="15">
      <c r="A93" s="169">
        <v>40</v>
      </c>
      <c r="B93" s="159" t="s">
        <v>915</v>
      </c>
      <c r="C93" s="152"/>
      <c r="D93" s="152"/>
      <c r="E93" s="170"/>
    </row>
    <row r="94" spans="1:5" ht="15">
      <c r="A94" s="171"/>
      <c r="B94" s="159" t="s">
        <v>916</v>
      </c>
      <c r="C94" s="154" t="s">
        <v>958</v>
      </c>
      <c r="D94" s="154" t="s">
        <v>883</v>
      </c>
      <c r="E94" s="170"/>
    </row>
    <row r="95" spans="1:5" ht="15">
      <c r="A95" s="169">
        <v>41</v>
      </c>
      <c r="B95" s="159" t="s">
        <v>917</v>
      </c>
      <c r="C95" s="152"/>
      <c r="D95" s="152"/>
      <c r="E95" s="170"/>
    </row>
    <row r="96" spans="1:5" ht="15">
      <c r="A96" s="171"/>
      <c r="B96" s="159" t="s">
        <v>918</v>
      </c>
      <c r="C96" s="154" t="s">
        <v>958</v>
      </c>
      <c r="D96" s="154" t="s">
        <v>883</v>
      </c>
      <c r="E96" s="170"/>
    </row>
    <row r="97" spans="1:5" ht="15.75" thickBot="1">
      <c r="A97" s="173">
        <v>42</v>
      </c>
      <c r="B97" s="390" t="s">
        <v>919</v>
      </c>
      <c r="C97" s="174" t="s">
        <v>958</v>
      </c>
      <c r="D97" s="174" t="s">
        <v>883</v>
      </c>
      <c r="E97" s="175"/>
    </row>
    <row r="98" spans="1:5" ht="15">
      <c r="A98" s="212"/>
      <c r="B98" s="213"/>
      <c r="C98" s="214"/>
      <c r="D98" s="214"/>
      <c r="E98" s="215"/>
    </row>
    <row r="99" spans="1:5" ht="15">
      <c r="A99" s="216"/>
      <c r="B99" s="86"/>
      <c r="C99" s="83"/>
      <c r="D99" s="83"/>
      <c r="E99" s="217"/>
    </row>
    <row r="100" spans="1:5" ht="15.75" thickBot="1">
      <c r="A100" s="220" t="s">
        <v>1944</v>
      </c>
      <c r="B100" s="221"/>
      <c r="C100" s="222"/>
      <c r="D100" s="222"/>
      <c r="E100" s="224" t="s">
        <v>97</v>
      </c>
    </row>
  </sheetData>
  <printOptions/>
  <pageMargins left="0.68" right="0.984251968503937" top="1.3779527559055118" bottom="0.984251968503937" header="0.5118110236220472" footer="0.5118110236220472"/>
  <pageSetup fitToHeight="0" horizontalDpi="600" verticalDpi="600" orientation="portrait" paperSize="9" scale="76" r:id="rId1"/>
  <headerFooter alignWithMargins="0">
    <oddHeader>&amp;L&amp;"Arial,Negrita"&amp;14AMPLIACION ET MONTECASEROS&amp;20
&amp;16CAPITULO II&amp;20
&amp;12Transformadores de Corriente 132 Kv &amp;C&amp;"Arial,Negrita"
&amp;EPlanilla de Datos Técnicos Garantizados</oddHeader>
    <oddFooter>&amp;C&amp;"Arial,Negrita"Página &amp;P de &amp;N</oddFooter>
  </headerFooter>
  <rowBreaks count="1" manualBreakCount="1">
    <brk id="5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08"/>
  <sheetViews>
    <sheetView view="pageBreakPreview" zoomScale="85" zoomScaleSheetLayoutView="85" workbookViewId="0" topLeftCell="A1">
      <selection activeCell="A106" sqref="A106:IV108"/>
    </sheetView>
  </sheetViews>
  <sheetFormatPr defaultColWidth="11.19921875" defaultRowHeight="15"/>
  <cols>
    <col min="1" max="1" width="9.09765625" style="12" customWidth="1"/>
    <col min="2" max="2" width="34.09765625" style="2" customWidth="1"/>
    <col min="3" max="3" width="11.796875" style="3" customWidth="1"/>
    <col min="4" max="4" width="13.69921875" style="0" customWidth="1"/>
    <col min="5" max="5" width="17.19921875" style="4" customWidth="1"/>
  </cols>
  <sheetData>
    <row r="1" spans="1:4" ht="15.75" thickBot="1">
      <c r="A1" s="13"/>
      <c r="C1" s="14"/>
      <c r="D1" s="15"/>
    </row>
    <row r="2" spans="1:5" s="5" customFormat="1" ht="27" customHeight="1" thickBot="1">
      <c r="A2" s="99" t="s">
        <v>877</v>
      </c>
      <c r="B2" s="100" t="s">
        <v>955</v>
      </c>
      <c r="C2" s="101" t="s">
        <v>878</v>
      </c>
      <c r="D2" s="99" t="s">
        <v>879</v>
      </c>
      <c r="E2" s="99" t="s">
        <v>880</v>
      </c>
    </row>
    <row r="3" spans="1:5" ht="15">
      <c r="A3" s="164"/>
      <c r="B3" s="165"/>
      <c r="C3" s="176"/>
      <c r="D3" s="177"/>
      <c r="E3" s="168"/>
    </row>
    <row r="4" spans="1:5" s="6" customFormat="1" ht="15">
      <c r="A4" s="169">
        <v>1</v>
      </c>
      <c r="B4" s="159" t="s">
        <v>956</v>
      </c>
      <c r="C4" s="154" t="s">
        <v>958</v>
      </c>
      <c r="D4" s="154" t="s">
        <v>958</v>
      </c>
      <c r="E4" s="170"/>
    </row>
    <row r="5" spans="1:5" s="6" customFormat="1" ht="15">
      <c r="A5" s="169">
        <v>2</v>
      </c>
      <c r="B5" s="159" t="s">
        <v>959</v>
      </c>
      <c r="C5" s="154" t="s">
        <v>958</v>
      </c>
      <c r="D5" s="154" t="s">
        <v>909</v>
      </c>
      <c r="E5" s="170"/>
    </row>
    <row r="6" spans="1:5" s="6" customFormat="1" ht="15">
      <c r="A6" s="169">
        <v>3</v>
      </c>
      <c r="B6" s="159" t="s">
        <v>1530</v>
      </c>
      <c r="C6" s="152"/>
      <c r="D6" s="152"/>
      <c r="E6" s="170"/>
    </row>
    <row r="7" spans="1:5" s="6" customFormat="1" ht="15">
      <c r="A7" s="169">
        <v>4</v>
      </c>
      <c r="B7" s="159" t="s">
        <v>1904</v>
      </c>
      <c r="C7" s="152"/>
      <c r="D7" s="154"/>
      <c r="E7" s="170"/>
    </row>
    <row r="8" spans="1:5" s="6" customFormat="1" ht="15">
      <c r="A8" s="169">
        <v>5</v>
      </c>
      <c r="B8" s="159" t="s">
        <v>1905</v>
      </c>
      <c r="C8" s="154" t="s">
        <v>958</v>
      </c>
      <c r="D8" s="154" t="s">
        <v>958</v>
      </c>
      <c r="E8" s="170"/>
    </row>
    <row r="9" spans="1:5" s="6" customFormat="1" ht="15">
      <c r="A9" s="169">
        <v>6</v>
      </c>
      <c r="B9" s="159" t="s">
        <v>1048</v>
      </c>
      <c r="C9" s="152"/>
      <c r="D9" s="152"/>
      <c r="E9" s="170"/>
    </row>
    <row r="10" spans="1:5" s="6" customFormat="1" ht="15">
      <c r="A10" s="169" t="s">
        <v>964</v>
      </c>
      <c r="B10" s="159" t="s">
        <v>1906</v>
      </c>
      <c r="C10" s="154" t="s">
        <v>958</v>
      </c>
      <c r="D10" s="154" t="s">
        <v>1907</v>
      </c>
      <c r="E10" s="170"/>
    </row>
    <row r="11" spans="1:5" s="6" customFormat="1" ht="15">
      <c r="A11" s="169" t="s">
        <v>966</v>
      </c>
      <c r="B11" s="159" t="s">
        <v>1908</v>
      </c>
      <c r="C11" s="152"/>
      <c r="D11" s="154" t="s">
        <v>1853</v>
      </c>
      <c r="E11" s="170"/>
    </row>
    <row r="12" spans="1:5" s="6" customFormat="1" ht="15">
      <c r="A12" s="169" t="s">
        <v>969</v>
      </c>
      <c r="B12" s="159" t="s">
        <v>1909</v>
      </c>
      <c r="C12" s="154" t="s">
        <v>958</v>
      </c>
      <c r="D12" s="154" t="s">
        <v>1854</v>
      </c>
      <c r="E12" s="170"/>
    </row>
    <row r="13" spans="1:5" s="6" customFormat="1" ht="15">
      <c r="A13" s="169">
        <v>7</v>
      </c>
      <c r="B13" s="159" t="s">
        <v>1910</v>
      </c>
      <c r="C13" s="154" t="s">
        <v>958</v>
      </c>
      <c r="D13" s="154" t="s">
        <v>107</v>
      </c>
      <c r="E13" s="170"/>
    </row>
    <row r="14" spans="1:5" s="6" customFormat="1" ht="15">
      <c r="A14" s="169">
        <v>8</v>
      </c>
      <c r="B14" s="159" t="s">
        <v>1538</v>
      </c>
      <c r="C14" s="154" t="s">
        <v>971</v>
      </c>
      <c r="D14" s="154">
        <v>66</v>
      </c>
      <c r="E14" s="170"/>
    </row>
    <row r="15" spans="1:5" s="6" customFormat="1" ht="15">
      <c r="A15" s="169">
        <v>9</v>
      </c>
      <c r="B15" s="159" t="s">
        <v>1539</v>
      </c>
      <c r="C15" s="154" t="s">
        <v>971</v>
      </c>
      <c r="D15" s="154">
        <v>72.5</v>
      </c>
      <c r="E15" s="170"/>
    </row>
    <row r="16" spans="1:5" s="6" customFormat="1" ht="15">
      <c r="A16" s="169">
        <v>10</v>
      </c>
      <c r="B16" s="387" t="s">
        <v>1838</v>
      </c>
      <c r="C16" s="152" t="s">
        <v>975</v>
      </c>
      <c r="D16" s="152" t="s">
        <v>1848</v>
      </c>
      <c r="E16" s="170"/>
    </row>
    <row r="17" spans="1:5" s="6" customFormat="1" ht="15">
      <c r="A17" s="169">
        <v>11</v>
      </c>
      <c r="B17" s="159" t="s">
        <v>1911</v>
      </c>
      <c r="C17" s="154" t="s">
        <v>975</v>
      </c>
      <c r="D17" s="178" t="s">
        <v>1855</v>
      </c>
      <c r="E17" s="170"/>
    </row>
    <row r="18" spans="1:5" s="6" customFormat="1" ht="15">
      <c r="A18" s="169">
        <v>12</v>
      </c>
      <c r="B18" s="159" t="s">
        <v>976</v>
      </c>
      <c r="C18" s="154" t="s">
        <v>977</v>
      </c>
      <c r="D18" s="154" t="s">
        <v>978</v>
      </c>
      <c r="E18" s="170"/>
    </row>
    <row r="19" spans="1:5" s="6" customFormat="1" ht="15">
      <c r="A19" s="169">
        <v>13</v>
      </c>
      <c r="B19" s="159" t="s">
        <v>979</v>
      </c>
      <c r="C19" s="154" t="s">
        <v>958</v>
      </c>
      <c r="D19" s="172" t="s">
        <v>1100</v>
      </c>
      <c r="E19" s="170"/>
    </row>
    <row r="20" spans="1:5" s="6" customFormat="1" ht="15">
      <c r="A20" s="169">
        <v>14</v>
      </c>
      <c r="B20" s="159" t="s">
        <v>1912</v>
      </c>
      <c r="C20" s="152"/>
      <c r="D20" s="152"/>
      <c r="E20" s="170"/>
    </row>
    <row r="21" spans="1:5" s="6" customFormat="1" ht="15">
      <c r="A21" s="171"/>
      <c r="B21" s="159" t="s">
        <v>1913</v>
      </c>
      <c r="C21" s="152"/>
      <c r="D21" s="152"/>
      <c r="E21" s="170"/>
    </row>
    <row r="22" spans="1:5" s="6" customFormat="1" ht="15">
      <c r="A22" s="171"/>
      <c r="B22" s="159" t="s">
        <v>1914</v>
      </c>
      <c r="C22" s="154" t="s">
        <v>988</v>
      </c>
      <c r="D22" s="154" t="s">
        <v>958</v>
      </c>
      <c r="E22" s="170"/>
    </row>
    <row r="23" spans="1:5" s="6" customFormat="1" ht="15">
      <c r="A23" s="169">
        <v>15</v>
      </c>
      <c r="B23" s="159" t="s">
        <v>1915</v>
      </c>
      <c r="C23" s="152" t="s">
        <v>993</v>
      </c>
      <c r="D23" s="152"/>
      <c r="E23" s="170"/>
    </row>
    <row r="24" spans="1:5" s="6" customFormat="1" ht="15">
      <c r="A24" s="169">
        <v>16</v>
      </c>
      <c r="B24" s="159" t="s">
        <v>1916</v>
      </c>
      <c r="C24" s="152" t="s">
        <v>993</v>
      </c>
      <c r="D24" s="152"/>
      <c r="E24" s="170"/>
    </row>
    <row r="25" spans="1:5" ht="15">
      <c r="A25" s="169">
        <v>17</v>
      </c>
      <c r="B25" s="159" t="s">
        <v>592</v>
      </c>
      <c r="C25" s="152"/>
      <c r="D25" s="152"/>
      <c r="E25" s="170"/>
    </row>
    <row r="26" spans="1:5" ht="15">
      <c r="A26" s="171"/>
      <c r="B26" s="159" t="s">
        <v>1901</v>
      </c>
      <c r="C26" s="154" t="s">
        <v>1917</v>
      </c>
      <c r="D26" s="154">
        <v>350</v>
      </c>
      <c r="E26" s="170"/>
    </row>
    <row r="27" spans="1:5" ht="15">
      <c r="A27" s="169">
        <v>18</v>
      </c>
      <c r="B27" s="159" t="s">
        <v>921</v>
      </c>
      <c r="C27" s="152"/>
      <c r="D27" s="152"/>
      <c r="E27" s="170"/>
    </row>
    <row r="28" spans="1:5" ht="15">
      <c r="A28" s="171"/>
      <c r="B28" s="159" t="s">
        <v>922</v>
      </c>
      <c r="C28" s="154" t="s">
        <v>1917</v>
      </c>
      <c r="D28" s="154"/>
      <c r="E28" s="170"/>
    </row>
    <row r="29" spans="1:5" ht="15">
      <c r="A29" s="169">
        <v>19</v>
      </c>
      <c r="B29" s="159" t="s">
        <v>595</v>
      </c>
      <c r="C29" s="152"/>
      <c r="D29" s="152"/>
      <c r="E29" s="170"/>
    </row>
    <row r="30" spans="1:5" ht="15">
      <c r="A30" s="171"/>
      <c r="B30" s="159" t="s">
        <v>1918</v>
      </c>
      <c r="C30" s="154" t="s">
        <v>971</v>
      </c>
      <c r="D30" s="154">
        <v>140</v>
      </c>
      <c r="E30" s="170"/>
    </row>
    <row r="31" spans="1:5" ht="15">
      <c r="A31" s="169">
        <v>20</v>
      </c>
      <c r="B31" s="159" t="s">
        <v>1919</v>
      </c>
      <c r="C31" s="152"/>
      <c r="D31" s="152"/>
      <c r="E31" s="170"/>
    </row>
    <row r="32" spans="1:5" ht="15">
      <c r="A32" s="171"/>
      <c r="B32" s="159" t="s">
        <v>1920</v>
      </c>
      <c r="C32" s="154" t="s">
        <v>971</v>
      </c>
      <c r="D32" s="154" t="s">
        <v>1956</v>
      </c>
      <c r="E32" s="170"/>
    </row>
    <row r="33" spans="1:5" ht="15">
      <c r="A33" s="169">
        <v>21</v>
      </c>
      <c r="B33" s="159" t="s">
        <v>1921</v>
      </c>
      <c r="C33" s="152" t="s">
        <v>958</v>
      </c>
      <c r="D33" s="152" t="s">
        <v>958</v>
      </c>
      <c r="E33" s="170"/>
    </row>
    <row r="34" spans="1:5" ht="15">
      <c r="A34" s="169">
        <v>22</v>
      </c>
      <c r="B34" s="159" t="s">
        <v>1922</v>
      </c>
      <c r="C34" s="152" t="s">
        <v>958</v>
      </c>
      <c r="D34" s="152" t="s">
        <v>958</v>
      </c>
      <c r="E34" s="170"/>
    </row>
    <row r="35" spans="1:5" ht="15">
      <c r="A35" s="169">
        <v>23</v>
      </c>
      <c r="B35" s="159" t="s">
        <v>1923</v>
      </c>
      <c r="C35" s="152"/>
      <c r="D35" s="152"/>
      <c r="E35" s="170"/>
    </row>
    <row r="36" spans="1:5" ht="15">
      <c r="A36" s="171"/>
      <c r="B36" s="159" t="s">
        <v>1924</v>
      </c>
      <c r="C36" s="154" t="s">
        <v>1053</v>
      </c>
      <c r="D36" s="154" t="s">
        <v>958</v>
      </c>
      <c r="E36" s="170"/>
    </row>
    <row r="37" spans="1:5" ht="15">
      <c r="A37" s="169">
        <v>24</v>
      </c>
      <c r="B37" s="159" t="s">
        <v>1925</v>
      </c>
      <c r="C37" s="152"/>
      <c r="D37" s="152"/>
      <c r="E37" s="170"/>
    </row>
    <row r="38" spans="1:5" ht="15">
      <c r="A38" s="171"/>
      <c r="B38" s="159" t="s">
        <v>1926</v>
      </c>
      <c r="C38" s="152"/>
      <c r="D38" s="152"/>
      <c r="E38" s="170"/>
    </row>
    <row r="39" spans="1:5" ht="15">
      <c r="A39" s="169" t="s">
        <v>1553</v>
      </c>
      <c r="B39" s="151" t="s">
        <v>1927</v>
      </c>
      <c r="C39" s="152"/>
      <c r="D39" s="152"/>
      <c r="E39" s="170"/>
    </row>
    <row r="40" spans="1:5" ht="15">
      <c r="A40" s="171"/>
      <c r="B40" s="159" t="s">
        <v>1928</v>
      </c>
      <c r="C40" s="154" t="s">
        <v>958</v>
      </c>
      <c r="D40" s="154" t="s">
        <v>923</v>
      </c>
      <c r="E40" s="170"/>
    </row>
    <row r="41" spans="1:5" ht="15">
      <c r="A41" s="171"/>
      <c r="B41" s="159" t="s">
        <v>1929</v>
      </c>
      <c r="C41" s="154" t="s">
        <v>1930</v>
      </c>
      <c r="D41" s="154">
        <v>30</v>
      </c>
      <c r="E41" s="170"/>
    </row>
    <row r="42" spans="1:5" ht="15">
      <c r="A42" s="171"/>
      <c r="B42" s="159" t="s">
        <v>1077</v>
      </c>
      <c r="C42" s="154" t="s">
        <v>958</v>
      </c>
      <c r="D42" s="154" t="s">
        <v>1078</v>
      </c>
      <c r="E42" s="170"/>
    </row>
    <row r="43" spans="1:5" ht="15">
      <c r="A43" s="171"/>
      <c r="B43" s="159" t="s">
        <v>1079</v>
      </c>
      <c r="C43" s="154" t="s">
        <v>958</v>
      </c>
      <c r="D43" s="154">
        <v>0.5</v>
      </c>
      <c r="E43" s="170"/>
    </row>
    <row r="44" spans="1:5" ht="15">
      <c r="A44" s="171"/>
      <c r="B44" s="159" t="s">
        <v>1080</v>
      </c>
      <c r="C44" s="152"/>
      <c r="D44" s="152"/>
      <c r="E44" s="170"/>
    </row>
    <row r="45" spans="1:5" ht="15">
      <c r="A45" s="171"/>
      <c r="B45" s="159" t="s">
        <v>1081</v>
      </c>
      <c r="C45" s="154" t="s">
        <v>1082</v>
      </c>
      <c r="D45" s="154" t="s">
        <v>958</v>
      </c>
      <c r="E45" s="170"/>
    </row>
    <row r="46" spans="1:5" ht="15">
      <c r="A46" s="171"/>
      <c r="B46" s="159" t="s">
        <v>1083</v>
      </c>
      <c r="C46" s="154" t="s">
        <v>975</v>
      </c>
      <c r="D46" s="154" t="s">
        <v>958</v>
      </c>
      <c r="E46" s="170"/>
    </row>
    <row r="47" spans="1:5" ht="15">
      <c r="A47" s="169" t="s">
        <v>1554</v>
      </c>
      <c r="B47" s="151" t="s">
        <v>1084</v>
      </c>
      <c r="C47" s="152"/>
      <c r="D47" s="152"/>
      <c r="E47" s="170"/>
    </row>
    <row r="48" spans="1:5" ht="15">
      <c r="A48" s="171"/>
      <c r="B48" s="159" t="s">
        <v>1928</v>
      </c>
      <c r="C48" s="154" t="s">
        <v>958</v>
      </c>
      <c r="D48" s="154" t="s">
        <v>77</v>
      </c>
      <c r="E48" s="170"/>
    </row>
    <row r="49" spans="1:5" ht="15">
      <c r="A49" s="171"/>
      <c r="B49" s="159" t="s">
        <v>1929</v>
      </c>
      <c r="C49" s="154" t="s">
        <v>1930</v>
      </c>
      <c r="D49" s="154">
        <v>30</v>
      </c>
      <c r="E49" s="170"/>
    </row>
    <row r="50" spans="1:5" ht="15">
      <c r="A50" s="171"/>
      <c r="B50" s="159" t="s">
        <v>1077</v>
      </c>
      <c r="C50" s="154" t="s">
        <v>958</v>
      </c>
      <c r="D50" s="154" t="s">
        <v>1078</v>
      </c>
      <c r="E50" s="170"/>
    </row>
    <row r="51" spans="1:5" ht="15">
      <c r="A51" s="171"/>
      <c r="B51" s="159" t="s">
        <v>1079</v>
      </c>
      <c r="C51" s="154" t="s">
        <v>958</v>
      </c>
      <c r="D51" s="154" t="s">
        <v>1858</v>
      </c>
      <c r="E51" s="170"/>
    </row>
    <row r="52" spans="1:5" ht="15">
      <c r="A52" s="171"/>
      <c r="B52" s="159" t="s">
        <v>1080</v>
      </c>
      <c r="C52" s="152"/>
      <c r="D52" s="152"/>
      <c r="E52" s="170"/>
    </row>
    <row r="53" spans="1:5" ht="15">
      <c r="A53" s="171"/>
      <c r="B53" s="159" t="s">
        <v>1081</v>
      </c>
      <c r="C53" s="154" t="s">
        <v>1082</v>
      </c>
      <c r="D53" s="154" t="s">
        <v>958</v>
      </c>
      <c r="E53" s="170"/>
    </row>
    <row r="54" spans="1:5" ht="15.75" thickBot="1">
      <c r="A54" s="171"/>
      <c r="B54" s="159" t="s">
        <v>924</v>
      </c>
      <c r="C54" s="154" t="s">
        <v>1059</v>
      </c>
      <c r="D54" s="154" t="s">
        <v>958</v>
      </c>
      <c r="E54" s="170"/>
    </row>
    <row r="55" spans="1:5" ht="15">
      <c r="A55" s="212"/>
      <c r="B55" s="213"/>
      <c r="C55" s="214"/>
      <c r="D55" s="214"/>
      <c r="E55" s="215"/>
    </row>
    <row r="56" spans="1:5" ht="15">
      <c r="A56" s="216"/>
      <c r="B56" s="86"/>
      <c r="C56" s="83"/>
      <c r="D56" s="83"/>
      <c r="E56" s="217"/>
    </row>
    <row r="57" spans="1:5" ht="15.75" thickBot="1">
      <c r="A57" s="220" t="s">
        <v>1944</v>
      </c>
      <c r="B57" s="221"/>
      <c r="C57" s="222"/>
      <c r="D57" s="222"/>
      <c r="E57" s="224" t="s">
        <v>97</v>
      </c>
    </row>
    <row r="58" spans="1:5" ht="15">
      <c r="A58" s="169">
        <v>24.3</v>
      </c>
      <c r="B58" s="151" t="s">
        <v>1088</v>
      </c>
      <c r="C58" s="152"/>
      <c r="D58" s="152"/>
      <c r="E58" s="170"/>
    </row>
    <row r="59" spans="1:5" ht="15">
      <c r="A59" s="171"/>
      <c r="B59" s="159" t="s">
        <v>1928</v>
      </c>
      <c r="C59" s="154" t="s">
        <v>958</v>
      </c>
      <c r="D59" s="154" t="s">
        <v>1085</v>
      </c>
      <c r="E59" s="170"/>
    </row>
    <row r="60" spans="1:5" ht="15">
      <c r="A60" s="171"/>
      <c r="B60" s="159" t="s">
        <v>1929</v>
      </c>
      <c r="C60" s="154" t="s">
        <v>1930</v>
      </c>
      <c r="D60" s="154">
        <v>30</v>
      </c>
      <c r="E60" s="170"/>
    </row>
    <row r="61" spans="1:5" ht="15">
      <c r="A61" s="171"/>
      <c r="B61" s="159" t="s">
        <v>1077</v>
      </c>
      <c r="C61" s="154" t="s">
        <v>958</v>
      </c>
      <c r="D61" s="154" t="s">
        <v>1086</v>
      </c>
      <c r="E61" s="170"/>
    </row>
    <row r="62" spans="1:5" ht="15">
      <c r="A62" s="171"/>
      <c r="B62" s="159" t="s">
        <v>1079</v>
      </c>
      <c r="C62" s="154" t="s">
        <v>958</v>
      </c>
      <c r="D62" s="154" t="s">
        <v>1087</v>
      </c>
      <c r="E62" s="170"/>
    </row>
    <row r="63" spans="1:5" ht="15">
      <c r="A63" s="171"/>
      <c r="B63" s="159" t="s">
        <v>1080</v>
      </c>
      <c r="C63" s="152"/>
      <c r="D63" s="152"/>
      <c r="E63" s="170"/>
    </row>
    <row r="64" spans="1:5" ht="15">
      <c r="A64" s="171"/>
      <c r="B64" s="159" t="s">
        <v>1081</v>
      </c>
      <c r="C64" s="154" t="s">
        <v>1082</v>
      </c>
      <c r="D64" s="154" t="s">
        <v>958</v>
      </c>
      <c r="E64" s="170"/>
    </row>
    <row r="65" spans="1:5" ht="15">
      <c r="A65" s="171"/>
      <c r="B65" s="159" t="s">
        <v>924</v>
      </c>
      <c r="C65" s="154" t="s">
        <v>1059</v>
      </c>
      <c r="D65" s="154" t="s">
        <v>958</v>
      </c>
      <c r="E65" s="170"/>
    </row>
    <row r="66" spans="1:5" ht="15">
      <c r="A66" s="169" t="s">
        <v>1857</v>
      </c>
      <c r="B66" s="151" t="s">
        <v>1856</v>
      </c>
      <c r="C66" s="152"/>
      <c r="D66" s="152"/>
      <c r="E66" s="170"/>
    </row>
    <row r="67" spans="1:5" ht="15">
      <c r="A67" s="171"/>
      <c r="B67" s="159" t="s">
        <v>1928</v>
      </c>
      <c r="C67" s="154" t="s">
        <v>958</v>
      </c>
      <c r="D67" s="154" t="s">
        <v>1085</v>
      </c>
      <c r="E67" s="170"/>
    </row>
    <row r="68" spans="1:5" ht="15">
      <c r="A68" s="171"/>
      <c r="B68" s="159" t="s">
        <v>1929</v>
      </c>
      <c r="C68" s="154" t="s">
        <v>1930</v>
      </c>
      <c r="D68" s="154">
        <v>30</v>
      </c>
      <c r="E68" s="170"/>
    </row>
    <row r="69" spans="1:5" ht="15">
      <c r="A69" s="171"/>
      <c r="B69" s="159" t="s">
        <v>1077</v>
      </c>
      <c r="C69" s="154" t="s">
        <v>958</v>
      </c>
      <c r="D69" s="154" t="s">
        <v>1086</v>
      </c>
      <c r="E69" s="170"/>
    </row>
    <row r="70" spans="1:5" ht="15">
      <c r="A70" s="171"/>
      <c r="B70" s="159" t="s">
        <v>1079</v>
      </c>
      <c r="C70" s="154" t="s">
        <v>958</v>
      </c>
      <c r="D70" s="154" t="s">
        <v>1087</v>
      </c>
      <c r="E70" s="170"/>
    </row>
    <row r="71" spans="1:5" ht="15">
      <c r="A71" s="171"/>
      <c r="B71" s="159" t="s">
        <v>1080</v>
      </c>
      <c r="C71" s="152"/>
      <c r="D71" s="152"/>
      <c r="E71" s="170"/>
    </row>
    <row r="72" spans="1:5" ht="15">
      <c r="A72" s="171"/>
      <c r="B72" s="159" t="s">
        <v>1081</v>
      </c>
      <c r="C72" s="154" t="s">
        <v>1082</v>
      </c>
      <c r="D72" s="154" t="s">
        <v>958</v>
      </c>
      <c r="E72" s="170"/>
    </row>
    <row r="73" spans="1:5" ht="15">
      <c r="A73" s="171"/>
      <c r="B73" s="159" t="s">
        <v>924</v>
      </c>
      <c r="C73" s="154" t="s">
        <v>1059</v>
      </c>
      <c r="D73" s="154" t="s">
        <v>958</v>
      </c>
      <c r="E73" s="170"/>
    </row>
    <row r="74" spans="1:5" ht="15">
      <c r="A74" s="169">
        <v>25</v>
      </c>
      <c r="B74" s="159" t="s">
        <v>925</v>
      </c>
      <c r="C74" s="152" t="s">
        <v>958</v>
      </c>
      <c r="D74" s="152" t="s">
        <v>958</v>
      </c>
      <c r="E74" s="170"/>
    </row>
    <row r="75" spans="1:5" ht="15">
      <c r="A75" s="171"/>
      <c r="B75" s="386" t="s">
        <v>1089</v>
      </c>
      <c r="C75" s="152"/>
      <c r="D75" s="152"/>
      <c r="E75" s="170"/>
    </row>
    <row r="76" spans="1:5" ht="15">
      <c r="A76" s="169">
        <v>26</v>
      </c>
      <c r="B76" s="159" t="s">
        <v>926</v>
      </c>
      <c r="C76" s="152" t="s">
        <v>1082</v>
      </c>
      <c r="D76" s="152" t="s">
        <v>958</v>
      </c>
      <c r="E76" s="170"/>
    </row>
    <row r="77" spans="1:5" ht="15">
      <c r="A77" s="169" t="s">
        <v>1004</v>
      </c>
      <c r="B77" s="159" t="s">
        <v>927</v>
      </c>
      <c r="C77" s="152" t="s">
        <v>1082</v>
      </c>
      <c r="D77" s="152" t="s">
        <v>958</v>
      </c>
      <c r="E77" s="170"/>
    </row>
    <row r="78" spans="1:5" ht="15">
      <c r="A78" s="169" t="s">
        <v>1006</v>
      </c>
      <c r="B78" s="159" t="s">
        <v>928</v>
      </c>
      <c r="C78" s="152" t="s">
        <v>1082</v>
      </c>
      <c r="D78" s="152" t="s">
        <v>958</v>
      </c>
      <c r="E78" s="170"/>
    </row>
    <row r="79" spans="1:5" ht="15">
      <c r="A79" s="169" t="s">
        <v>74</v>
      </c>
      <c r="B79" s="159" t="s">
        <v>929</v>
      </c>
      <c r="C79" s="152" t="s">
        <v>1082</v>
      </c>
      <c r="D79" s="152" t="s">
        <v>958</v>
      </c>
      <c r="E79" s="170"/>
    </row>
    <row r="80" spans="1:5" ht="15">
      <c r="A80" s="169">
        <v>27</v>
      </c>
      <c r="B80" s="159" t="s">
        <v>1090</v>
      </c>
      <c r="C80" s="152" t="s">
        <v>1063</v>
      </c>
      <c r="D80" s="152" t="s">
        <v>930</v>
      </c>
      <c r="E80" s="170"/>
    </row>
    <row r="81" spans="1:5" ht="15">
      <c r="A81" s="169">
        <v>28</v>
      </c>
      <c r="B81" s="159" t="s">
        <v>931</v>
      </c>
      <c r="C81" s="152"/>
      <c r="D81" s="152"/>
      <c r="E81" s="170"/>
    </row>
    <row r="82" spans="1:5" ht="15">
      <c r="A82" s="171"/>
      <c r="B82" s="159" t="s">
        <v>932</v>
      </c>
      <c r="C82" s="152"/>
      <c r="D82" s="152"/>
      <c r="E82" s="170"/>
    </row>
    <row r="83" spans="1:5" ht="15">
      <c r="A83" s="171"/>
      <c r="B83" s="159" t="s">
        <v>935</v>
      </c>
      <c r="C83" s="152"/>
      <c r="D83" s="152"/>
      <c r="E83" s="170"/>
    </row>
    <row r="84" spans="1:5" ht="15">
      <c r="A84" s="171"/>
      <c r="B84" s="159" t="s">
        <v>936</v>
      </c>
      <c r="C84" s="154" t="s">
        <v>1092</v>
      </c>
      <c r="D84" s="154" t="s">
        <v>1093</v>
      </c>
      <c r="E84" s="170"/>
    </row>
    <row r="85" spans="1:5" ht="15">
      <c r="A85" s="171"/>
      <c r="B85" s="159" t="s">
        <v>937</v>
      </c>
      <c r="C85" s="154" t="s">
        <v>1092</v>
      </c>
      <c r="D85" s="154" t="s">
        <v>958</v>
      </c>
      <c r="E85" s="170"/>
    </row>
    <row r="86" spans="1:5" ht="15">
      <c r="A86" s="171"/>
      <c r="B86" s="159" t="s">
        <v>1091</v>
      </c>
      <c r="C86" s="154" t="s">
        <v>1092</v>
      </c>
      <c r="D86" s="154" t="s">
        <v>958</v>
      </c>
      <c r="E86" s="170"/>
    </row>
    <row r="87" spans="1:5" ht="15">
      <c r="A87" s="169">
        <v>29</v>
      </c>
      <c r="B87" s="159" t="s">
        <v>1094</v>
      </c>
      <c r="C87" s="152" t="s">
        <v>958</v>
      </c>
      <c r="D87" s="152" t="s">
        <v>883</v>
      </c>
      <c r="E87" s="170"/>
    </row>
    <row r="88" spans="1:5" ht="15">
      <c r="A88" s="169">
        <v>30</v>
      </c>
      <c r="B88" s="159" t="s">
        <v>1095</v>
      </c>
      <c r="C88" s="152" t="s">
        <v>958</v>
      </c>
      <c r="D88" s="152" t="s">
        <v>883</v>
      </c>
      <c r="E88" s="170"/>
    </row>
    <row r="89" spans="1:5" ht="15">
      <c r="A89" s="169">
        <v>31</v>
      </c>
      <c r="B89" s="159" t="s">
        <v>1096</v>
      </c>
      <c r="C89" s="152"/>
      <c r="D89" s="152"/>
      <c r="E89" s="170"/>
    </row>
    <row r="90" spans="1:5" ht="15">
      <c r="A90" s="171"/>
      <c r="B90" s="159" t="s">
        <v>1097</v>
      </c>
      <c r="C90" s="154" t="s">
        <v>958</v>
      </c>
      <c r="D90" s="154" t="s">
        <v>883</v>
      </c>
      <c r="E90" s="170"/>
    </row>
    <row r="91" spans="1:5" ht="15">
      <c r="A91" s="169">
        <v>32</v>
      </c>
      <c r="B91" s="159" t="s">
        <v>1841</v>
      </c>
      <c r="C91" s="152" t="s">
        <v>958</v>
      </c>
      <c r="D91" s="152" t="s">
        <v>958</v>
      </c>
      <c r="E91" s="170"/>
    </row>
    <row r="92" spans="1:5" ht="15">
      <c r="A92" s="169">
        <v>33</v>
      </c>
      <c r="B92" s="159" t="s">
        <v>912</v>
      </c>
      <c r="C92" s="152"/>
      <c r="D92" s="152"/>
      <c r="E92" s="170"/>
    </row>
    <row r="93" spans="1:5" ht="15">
      <c r="A93" s="169" t="s">
        <v>1012</v>
      </c>
      <c r="B93" s="159" t="s">
        <v>910</v>
      </c>
      <c r="C93" s="152" t="s">
        <v>31</v>
      </c>
      <c r="D93" s="152" t="s">
        <v>920</v>
      </c>
      <c r="E93" s="170"/>
    </row>
    <row r="94" spans="1:5" ht="15">
      <c r="A94" s="169" t="s">
        <v>1014</v>
      </c>
      <c r="B94" s="159" t="s">
        <v>911</v>
      </c>
      <c r="C94" s="152" t="s">
        <v>31</v>
      </c>
      <c r="D94" s="152" t="s">
        <v>996</v>
      </c>
      <c r="E94" s="170"/>
    </row>
    <row r="95" spans="1:5" ht="15">
      <c r="A95" s="169">
        <v>34</v>
      </c>
      <c r="B95" s="159" t="s">
        <v>44</v>
      </c>
      <c r="C95" s="152" t="s">
        <v>31</v>
      </c>
      <c r="D95" s="152" t="s">
        <v>958</v>
      </c>
      <c r="E95" s="170"/>
    </row>
    <row r="96" spans="1:5" ht="15">
      <c r="A96" s="169">
        <v>35</v>
      </c>
      <c r="B96" s="159" t="s">
        <v>1842</v>
      </c>
      <c r="C96" s="152" t="s">
        <v>1065</v>
      </c>
      <c r="D96" s="152" t="s">
        <v>958</v>
      </c>
      <c r="E96" s="170"/>
    </row>
    <row r="97" spans="1:5" ht="15">
      <c r="A97" s="169">
        <v>36</v>
      </c>
      <c r="B97" s="159" t="s">
        <v>1843</v>
      </c>
      <c r="C97" s="152" t="s">
        <v>1844</v>
      </c>
      <c r="D97" s="152" t="s">
        <v>958</v>
      </c>
      <c r="E97" s="170"/>
    </row>
    <row r="98" spans="1:5" ht="15">
      <c r="A98" s="169">
        <v>37</v>
      </c>
      <c r="B98" s="159" t="s">
        <v>913</v>
      </c>
      <c r="C98" s="152" t="s">
        <v>958</v>
      </c>
      <c r="D98" s="152" t="s">
        <v>883</v>
      </c>
      <c r="E98" s="170"/>
    </row>
    <row r="99" spans="1:5" ht="15">
      <c r="A99" s="169">
        <v>38</v>
      </c>
      <c r="B99" s="159" t="s">
        <v>914</v>
      </c>
      <c r="C99" s="152" t="s">
        <v>958</v>
      </c>
      <c r="D99" s="152" t="s">
        <v>883</v>
      </c>
      <c r="E99" s="170"/>
    </row>
    <row r="100" spans="1:5" ht="15">
      <c r="A100" s="169">
        <v>39</v>
      </c>
      <c r="B100" s="159" t="s">
        <v>938</v>
      </c>
      <c r="C100" s="152" t="s">
        <v>958</v>
      </c>
      <c r="D100" s="152" t="s">
        <v>883</v>
      </c>
      <c r="E100" s="170"/>
    </row>
    <row r="101" spans="1:5" ht="15">
      <c r="A101" s="169">
        <v>40</v>
      </c>
      <c r="B101" s="159" t="s">
        <v>915</v>
      </c>
      <c r="C101" s="152"/>
      <c r="D101" s="152"/>
      <c r="E101" s="170"/>
    </row>
    <row r="102" spans="1:5" ht="15">
      <c r="A102" s="171"/>
      <c r="B102" s="159" t="s">
        <v>916</v>
      </c>
      <c r="C102" s="154" t="s">
        <v>958</v>
      </c>
      <c r="D102" s="154" t="s">
        <v>883</v>
      </c>
      <c r="E102" s="170"/>
    </row>
    <row r="103" spans="1:5" ht="15">
      <c r="A103" s="169">
        <v>41</v>
      </c>
      <c r="B103" s="159" t="s">
        <v>917</v>
      </c>
      <c r="C103" s="152"/>
      <c r="D103" s="152"/>
      <c r="E103" s="170"/>
    </row>
    <row r="104" spans="1:5" ht="15">
      <c r="A104" s="171"/>
      <c r="B104" s="159" t="s">
        <v>918</v>
      </c>
      <c r="C104" s="154" t="s">
        <v>958</v>
      </c>
      <c r="D104" s="154" t="s">
        <v>883</v>
      </c>
      <c r="E104" s="170"/>
    </row>
    <row r="105" spans="1:5" ht="15.75" thickBot="1">
      <c r="A105" s="173">
        <v>42</v>
      </c>
      <c r="B105" s="390" t="s">
        <v>919</v>
      </c>
      <c r="C105" s="174" t="s">
        <v>958</v>
      </c>
      <c r="D105" s="174" t="s">
        <v>883</v>
      </c>
      <c r="E105" s="175"/>
    </row>
    <row r="106" spans="1:5" ht="15">
      <c r="A106" s="212"/>
      <c r="B106" s="213"/>
      <c r="C106" s="214"/>
      <c r="D106" s="214"/>
      <c r="E106" s="215"/>
    </row>
    <row r="107" spans="1:5" ht="15">
      <c r="A107" s="216"/>
      <c r="B107" s="86"/>
      <c r="C107" s="83"/>
      <c r="D107" s="83"/>
      <c r="E107" s="217"/>
    </row>
    <row r="108" spans="1:5" ht="15.75" thickBot="1">
      <c r="A108" s="220" t="s">
        <v>1944</v>
      </c>
      <c r="B108" s="221"/>
      <c r="C108" s="222"/>
      <c r="D108" s="222"/>
      <c r="E108" s="224" t="s">
        <v>97</v>
      </c>
    </row>
  </sheetData>
  <printOptions/>
  <pageMargins left="0.68" right="0.984251968503937" top="1.3779527559055118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&amp;L&amp;"Arial,Negrita"&amp;14AMPLIACION ET MONTECASEROS&amp;20
&amp;16CAPITULO II&amp;20
&amp;12Transformadores de Corriente 66 Kv&amp;C&amp;"Arial,Negrita"
&amp;EPlanilla de Datos Técnicos Garantizados</oddHeader>
    <oddFooter>&amp;C&amp;"Arial,Negrita"Página &amp;P de &amp;N</oddFooter>
  </headerFooter>
  <rowBreaks count="1" manualBreakCount="1">
    <brk id="57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view="pageBreakPreview" zoomScale="85" zoomScaleSheetLayoutView="85" workbookViewId="0" topLeftCell="A25">
      <selection activeCell="A39" sqref="A39:IV41"/>
    </sheetView>
  </sheetViews>
  <sheetFormatPr defaultColWidth="11.19921875" defaultRowHeight="15"/>
  <cols>
    <col min="1" max="1" width="9.19921875" style="12" customWidth="1"/>
    <col min="2" max="2" width="33.296875" style="2" customWidth="1"/>
    <col min="3" max="3" width="8.796875" style="3" customWidth="1"/>
    <col min="4" max="4" width="11.09765625" style="0" customWidth="1"/>
    <col min="5" max="5" width="13.8984375" style="4" customWidth="1"/>
  </cols>
  <sheetData>
    <row r="1" spans="1:4" ht="15.75" thickBot="1">
      <c r="A1" s="13"/>
      <c r="C1" s="14"/>
      <c r="D1" s="15"/>
    </row>
    <row r="2" spans="1:5" s="5" customFormat="1" ht="27" customHeight="1" thickBot="1">
      <c r="A2" s="7" t="s">
        <v>877</v>
      </c>
      <c r="B2" s="100" t="s">
        <v>955</v>
      </c>
      <c r="C2" s="101" t="s">
        <v>878</v>
      </c>
      <c r="D2" s="99" t="s">
        <v>879</v>
      </c>
      <c r="E2" s="99" t="s">
        <v>880</v>
      </c>
    </row>
    <row r="3" spans="1:5" ht="15">
      <c r="A3" s="164"/>
      <c r="B3" s="165"/>
      <c r="C3" s="176"/>
      <c r="D3" s="177"/>
      <c r="E3" s="168"/>
    </row>
    <row r="4" spans="1:5" ht="15">
      <c r="A4" s="183">
        <v>1</v>
      </c>
      <c r="B4" s="162" t="s">
        <v>956</v>
      </c>
      <c r="C4" s="161" t="s">
        <v>958</v>
      </c>
      <c r="D4" s="161"/>
      <c r="E4" s="179"/>
    </row>
    <row r="5" spans="1:5" ht="15">
      <c r="A5" s="183">
        <v>2</v>
      </c>
      <c r="B5" s="162" t="s">
        <v>881</v>
      </c>
      <c r="C5" s="161"/>
      <c r="D5" s="154" t="s">
        <v>909</v>
      </c>
      <c r="E5" s="179"/>
    </row>
    <row r="6" spans="1:5" ht="15">
      <c r="A6" s="183">
        <v>3</v>
      </c>
      <c r="B6" s="162" t="s">
        <v>882</v>
      </c>
      <c r="C6" s="161"/>
      <c r="D6" s="161"/>
      <c r="E6" s="179"/>
    </row>
    <row r="7" spans="1:5" ht="15">
      <c r="A7" s="183">
        <v>4</v>
      </c>
      <c r="B7" s="162" t="s">
        <v>962</v>
      </c>
      <c r="C7" s="161" t="s">
        <v>1098</v>
      </c>
      <c r="D7" s="161"/>
      <c r="E7" s="179"/>
    </row>
    <row r="8" spans="1:5" ht="15">
      <c r="A8" s="183">
        <v>5</v>
      </c>
      <c r="B8" s="162" t="s">
        <v>101</v>
      </c>
      <c r="C8" s="161"/>
      <c r="D8" s="161"/>
      <c r="E8" s="179"/>
    </row>
    <row r="9" spans="1:5" ht="15">
      <c r="A9" s="183"/>
      <c r="B9" s="162" t="s">
        <v>102</v>
      </c>
      <c r="C9" s="161" t="s">
        <v>958</v>
      </c>
      <c r="D9" s="161" t="s">
        <v>103</v>
      </c>
      <c r="E9" s="179"/>
    </row>
    <row r="10" spans="1:5" ht="15">
      <c r="A10" s="183"/>
      <c r="B10" s="162" t="s">
        <v>104</v>
      </c>
      <c r="C10" s="161" t="s">
        <v>958</v>
      </c>
      <c r="D10" s="161" t="s">
        <v>105</v>
      </c>
      <c r="E10" s="179"/>
    </row>
    <row r="11" spans="1:5" ht="15">
      <c r="A11" s="183">
        <v>6</v>
      </c>
      <c r="B11" s="162" t="s">
        <v>106</v>
      </c>
      <c r="C11" s="161" t="s">
        <v>958</v>
      </c>
      <c r="D11" s="161" t="s">
        <v>107</v>
      </c>
      <c r="E11" s="179"/>
    </row>
    <row r="12" spans="1:5" ht="15">
      <c r="A12" s="183">
        <v>7</v>
      </c>
      <c r="B12" s="162" t="s">
        <v>108</v>
      </c>
      <c r="C12" s="161" t="s">
        <v>971</v>
      </c>
      <c r="D12" s="392" t="s">
        <v>1248</v>
      </c>
      <c r="E12" s="179"/>
    </row>
    <row r="13" spans="1:5" ht="15">
      <c r="A13" s="183">
        <v>8</v>
      </c>
      <c r="B13" s="162" t="s">
        <v>109</v>
      </c>
      <c r="C13" s="161" t="s">
        <v>110</v>
      </c>
      <c r="D13" s="161" t="s">
        <v>17</v>
      </c>
      <c r="E13" s="179"/>
    </row>
    <row r="14" spans="1:5" ht="15">
      <c r="A14" s="183">
        <v>9</v>
      </c>
      <c r="B14" s="162" t="s">
        <v>976</v>
      </c>
      <c r="C14" s="161" t="s">
        <v>111</v>
      </c>
      <c r="D14" s="161">
        <v>50</v>
      </c>
      <c r="E14" s="179"/>
    </row>
    <row r="15" spans="1:5" ht="15">
      <c r="A15" s="183">
        <v>10</v>
      </c>
      <c r="B15" s="162" t="s">
        <v>979</v>
      </c>
      <c r="C15" s="161" t="s">
        <v>958</v>
      </c>
      <c r="D15" s="161" t="s">
        <v>112</v>
      </c>
      <c r="E15" s="179"/>
    </row>
    <row r="16" spans="1:5" ht="15">
      <c r="A16" s="183">
        <v>11</v>
      </c>
      <c r="B16" s="162" t="s">
        <v>113</v>
      </c>
      <c r="C16" s="161"/>
      <c r="D16" s="161"/>
      <c r="E16" s="179"/>
    </row>
    <row r="17" spans="1:5" ht="15">
      <c r="A17" s="183"/>
      <c r="B17" s="162" t="s">
        <v>114</v>
      </c>
      <c r="C17" s="161" t="s">
        <v>1101</v>
      </c>
      <c r="D17" s="161"/>
      <c r="E17" s="179"/>
    </row>
    <row r="18" spans="1:5" ht="15">
      <c r="A18" s="183">
        <v>12</v>
      </c>
      <c r="B18" s="162" t="s">
        <v>972</v>
      </c>
      <c r="C18" s="161" t="s">
        <v>971</v>
      </c>
      <c r="D18" s="161" t="s">
        <v>1859</v>
      </c>
      <c r="E18" s="179"/>
    </row>
    <row r="19" spans="1:5" ht="15">
      <c r="A19" s="183">
        <v>13</v>
      </c>
      <c r="B19" s="162" t="s">
        <v>115</v>
      </c>
      <c r="C19" s="161"/>
      <c r="D19" s="161"/>
      <c r="E19" s="179"/>
    </row>
    <row r="20" spans="1:5" ht="15">
      <c r="A20" s="183"/>
      <c r="B20" s="162" t="s">
        <v>116</v>
      </c>
      <c r="C20" s="161" t="s">
        <v>1007</v>
      </c>
      <c r="D20" s="161">
        <v>350</v>
      </c>
      <c r="E20" s="179"/>
    </row>
    <row r="21" spans="1:5" ht="15">
      <c r="A21" s="183">
        <v>14</v>
      </c>
      <c r="B21" s="162" t="s">
        <v>115</v>
      </c>
      <c r="C21" s="161"/>
      <c r="D21" s="161"/>
      <c r="E21" s="179"/>
    </row>
    <row r="22" spans="1:5" ht="15">
      <c r="A22" s="183"/>
      <c r="B22" s="162" t="s">
        <v>1106</v>
      </c>
      <c r="C22" s="161" t="s">
        <v>1007</v>
      </c>
      <c r="D22" s="161" t="s">
        <v>958</v>
      </c>
      <c r="E22" s="179"/>
    </row>
    <row r="23" spans="1:5" ht="15">
      <c r="A23" s="183">
        <v>15</v>
      </c>
      <c r="B23" s="162" t="s">
        <v>1107</v>
      </c>
      <c r="C23" s="161"/>
      <c r="D23" s="161"/>
      <c r="E23" s="179"/>
    </row>
    <row r="24" spans="1:5" ht="15">
      <c r="A24" s="183"/>
      <c r="B24" s="162" t="s">
        <v>1108</v>
      </c>
      <c r="C24" s="161" t="s">
        <v>971</v>
      </c>
      <c r="D24" s="161">
        <v>140</v>
      </c>
      <c r="E24" s="179"/>
    </row>
    <row r="25" spans="1:5" ht="15">
      <c r="A25" s="183">
        <v>16</v>
      </c>
      <c r="B25" s="162" t="s">
        <v>117</v>
      </c>
      <c r="C25" s="161"/>
      <c r="D25" s="161"/>
      <c r="E25" s="179"/>
    </row>
    <row r="26" spans="1:5" ht="15">
      <c r="A26" s="183"/>
      <c r="B26" s="162" t="s">
        <v>118</v>
      </c>
      <c r="C26" s="161" t="s">
        <v>971</v>
      </c>
      <c r="D26" s="161">
        <v>2</v>
      </c>
      <c r="E26" s="179"/>
    </row>
    <row r="27" spans="1:5" ht="15">
      <c r="A27" s="183">
        <v>17</v>
      </c>
      <c r="B27" s="162" t="s">
        <v>1921</v>
      </c>
      <c r="C27" s="161" t="s">
        <v>958</v>
      </c>
      <c r="D27" s="161"/>
      <c r="E27" s="179"/>
    </row>
    <row r="28" spans="1:5" ht="15">
      <c r="A28" s="183">
        <v>18</v>
      </c>
      <c r="B28" s="162" t="s">
        <v>1922</v>
      </c>
      <c r="C28" s="161" t="s">
        <v>958</v>
      </c>
      <c r="D28" s="161"/>
      <c r="E28" s="179"/>
    </row>
    <row r="29" spans="1:5" ht="15">
      <c r="A29" s="183">
        <v>19</v>
      </c>
      <c r="B29" s="162" t="s">
        <v>119</v>
      </c>
      <c r="C29" s="161"/>
      <c r="D29" s="161"/>
      <c r="E29" s="179"/>
    </row>
    <row r="30" spans="1:5" ht="15">
      <c r="A30" s="183"/>
      <c r="B30" s="162" t="s">
        <v>120</v>
      </c>
      <c r="C30" s="161" t="s">
        <v>1053</v>
      </c>
      <c r="D30" s="161"/>
      <c r="E30" s="179"/>
    </row>
    <row r="31" spans="1:5" ht="15">
      <c r="A31" s="183">
        <v>20</v>
      </c>
      <c r="B31" s="162" t="s">
        <v>121</v>
      </c>
      <c r="C31" s="161"/>
      <c r="D31" s="161"/>
      <c r="E31" s="179"/>
    </row>
    <row r="32" spans="1:5" ht="15">
      <c r="A32" s="183"/>
      <c r="B32" s="162" t="s">
        <v>122</v>
      </c>
      <c r="C32" s="163"/>
      <c r="D32" s="161"/>
      <c r="E32" s="179"/>
    </row>
    <row r="33" spans="1:5" ht="15">
      <c r="A33" s="183"/>
      <c r="B33" s="162" t="s">
        <v>123</v>
      </c>
      <c r="C33" s="161" t="s">
        <v>958</v>
      </c>
      <c r="D33" s="163" t="s">
        <v>124</v>
      </c>
      <c r="E33" s="180"/>
    </row>
    <row r="34" spans="1:5" ht="15">
      <c r="A34" s="183"/>
      <c r="B34" s="162" t="s">
        <v>125</v>
      </c>
      <c r="C34" s="161" t="s">
        <v>1930</v>
      </c>
      <c r="D34" s="163" t="s">
        <v>1249</v>
      </c>
      <c r="E34" s="180"/>
    </row>
    <row r="35" spans="1:5" ht="15">
      <c r="A35" s="183"/>
      <c r="B35" s="162" t="s">
        <v>126</v>
      </c>
      <c r="C35" s="161" t="s">
        <v>127</v>
      </c>
      <c r="D35" s="161" t="s">
        <v>128</v>
      </c>
      <c r="E35" s="179"/>
    </row>
    <row r="36" spans="1:5" ht="15">
      <c r="A36" s="183"/>
      <c r="B36" s="162" t="s">
        <v>129</v>
      </c>
      <c r="C36" s="161" t="s">
        <v>958</v>
      </c>
      <c r="D36" s="161" t="s">
        <v>923</v>
      </c>
      <c r="E36" s="179"/>
    </row>
    <row r="37" spans="1:5" ht="15">
      <c r="A37" s="183"/>
      <c r="B37" s="162" t="s">
        <v>125</v>
      </c>
      <c r="C37" s="161" t="s">
        <v>1930</v>
      </c>
      <c r="D37" s="161">
        <v>100</v>
      </c>
      <c r="E37" s="179"/>
    </row>
    <row r="38" spans="1:5" ht="15.75" thickBot="1">
      <c r="A38" s="183"/>
      <c r="B38" s="162" t="s">
        <v>126</v>
      </c>
      <c r="C38" s="161" t="s">
        <v>127</v>
      </c>
      <c r="D38" s="161">
        <v>0.5</v>
      </c>
      <c r="E38" s="179"/>
    </row>
    <row r="39" spans="1:5" ht="15">
      <c r="A39" s="212"/>
      <c r="B39" s="213"/>
      <c r="C39" s="214"/>
      <c r="D39" s="214"/>
      <c r="E39" s="215"/>
    </row>
    <row r="40" spans="1:5" ht="15">
      <c r="A40" s="216"/>
      <c r="B40" s="86"/>
      <c r="C40" s="83"/>
      <c r="D40" s="83"/>
      <c r="E40" s="217"/>
    </row>
    <row r="41" spans="1:5" ht="15.75" thickBot="1">
      <c r="A41" s="220" t="s">
        <v>1944</v>
      </c>
      <c r="B41" s="221"/>
      <c r="C41" s="222"/>
      <c r="D41" s="222"/>
      <c r="E41" s="224" t="s">
        <v>97</v>
      </c>
    </row>
    <row r="42" spans="1:5" ht="15">
      <c r="A42" s="183">
        <v>21</v>
      </c>
      <c r="B42" s="162" t="s">
        <v>130</v>
      </c>
      <c r="C42" s="161"/>
      <c r="D42" s="161"/>
      <c r="E42" s="179"/>
    </row>
    <row r="43" spans="1:5" ht="15">
      <c r="A43" s="183"/>
      <c r="B43" s="162" t="s">
        <v>131</v>
      </c>
      <c r="C43" s="161" t="s">
        <v>1104</v>
      </c>
      <c r="D43" s="161"/>
      <c r="E43" s="179"/>
    </row>
    <row r="44" spans="1:5" ht="15">
      <c r="A44" s="183"/>
      <c r="B44" s="162" t="s">
        <v>132</v>
      </c>
      <c r="C44" s="161" t="s">
        <v>1104</v>
      </c>
      <c r="D44" s="161"/>
      <c r="E44" s="179"/>
    </row>
    <row r="45" spans="1:5" ht="15">
      <c r="A45" s="183">
        <v>22</v>
      </c>
      <c r="B45" s="162" t="s">
        <v>133</v>
      </c>
      <c r="C45" s="161"/>
      <c r="D45" s="161"/>
      <c r="E45" s="179"/>
    </row>
    <row r="46" spans="1:5" ht="15">
      <c r="A46" s="183"/>
      <c r="B46" s="162" t="s">
        <v>134</v>
      </c>
      <c r="C46" s="161" t="s">
        <v>1971</v>
      </c>
      <c r="D46" s="161"/>
      <c r="E46" s="179"/>
    </row>
    <row r="47" spans="1:5" ht="15">
      <c r="A47" s="183">
        <v>23</v>
      </c>
      <c r="B47" s="162" t="s">
        <v>135</v>
      </c>
      <c r="C47" s="161"/>
      <c r="D47" s="161"/>
      <c r="E47" s="179"/>
    </row>
    <row r="48" spans="1:5" ht="15">
      <c r="A48" s="183"/>
      <c r="B48" s="162" t="s">
        <v>406</v>
      </c>
      <c r="C48" s="161" t="s">
        <v>407</v>
      </c>
      <c r="D48" s="161"/>
      <c r="E48" s="179"/>
    </row>
    <row r="49" spans="1:5" ht="15">
      <c r="A49" s="183">
        <v>24</v>
      </c>
      <c r="B49" s="162" t="s">
        <v>408</v>
      </c>
      <c r="C49" s="161" t="s">
        <v>409</v>
      </c>
      <c r="D49" s="161"/>
      <c r="E49" s="179"/>
    </row>
    <row r="50" spans="1:5" ht="15">
      <c r="A50" s="183">
        <v>25</v>
      </c>
      <c r="B50" s="162" t="s">
        <v>1840</v>
      </c>
      <c r="C50" s="161" t="s">
        <v>410</v>
      </c>
      <c r="D50" s="161"/>
      <c r="E50" s="179"/>
    </row>
    <row r="51" spans="1:5" ht="15">
      <c r="A51" s="183">
        <v>26</v>
      </c>
      <c r="B51" s="162" t="s">
        <v>1830</v>
      </c>
      <c r="C51" s="161"/>
      <c r="D51" s="161"/>
      <c r="E51" s="179"/>
    </row>
    <row r="52" spans="1:5" ht="15">
      <c r="A52" s="183"/>
      <c r="B52" s="162" t="s">
        <v>411</v>
      </c>
      <c r="C52" s="161"/>
      <c r="D52" s="161"/>
      <c r="E52" s="179"/>
    </row>
    <row r="53" spans="1:5" ht="15">
      <c r="A53" s="183"/>
      <c r="B53" s="162" t="s">
        <v>412</v>
      </c>
      <c r="C53" s="161"/>
      <c r="D53" s="161"/>
      <c r="E53" s="179"/>
    </row>
    <row r="54" spans="1:5" ht="15">
      <c r="A54" s="183"/>
      <c r="B54" s="162" t="s">
        <v>413</v>
      </c>
      <c r="C54" s="161" t="s">
        <v>1082</v>
      </c>
      <c r="D54" s="161"/>
      <c r="E54" s="179"/>
    </row>
    <row r="55" spans="1:5" ht="15">
      <c r="A55" s="183"/>
      <c r="B55" s="162" t="s">
        <v>858</v>
      </c>
      <c r="C55" s="161"/>
      <c r="D55" s="161"/>
      <c r="E55" s="179"/>
    </row>
    <row r="56" spans="1:5" ht="15">
      <c r="A56" s="183"/>
      <c r="B56" s="162" t="s">
        <v>859</v>
      </c>
      <c r="C56" s="161"/>
      <c r="D56" s="161"/>
      <c r="E56" s="179"/>
    </row>
    <row r="57" spans="1:5" ht="15">
      <c r="A57" s="183"/>
      <c r="B57" s="162" t="s">
        <v>860</v>
      </c>
      <c r="C57" s="161" t="s">
        <v>1063</v>
      </c>
      <c r="D57" s="161"/>
      <c r="E57" s="179"/>
    </row>
    <row r="58" spans="1:5" ht="15">
      <c r="A58" s="183"/>
      <c r="B58" s="162" t="s">
        <v>861</v>
      </c>
      <c r="C58" s="161" t="s">
        <v>1063</v>
      </c>
      <c r="D58" s="161"/>
      <c r="E58" s="179"/>
    </row>
    <row r="59" spans="1:5" ht="15">
      <c r="A59" s="183"/>
      <c r="B59" s="162" t="s">
        <v>862</v>
      </c>
      <c r="C59" s="161"/>
      <c r="D59" s="161"/>
      <c r="E59" s="179"/>
    </row>
    <row r="60" spans="1:5" ht="15">
      <c r="A60" s="183"/>
      <c r="B60" s="162" t="s">
        <v>863</v>
      </c>
      <c r="C60" s="161"/>
      <c r="D60" s="161"/>
      <c r="E60" s="179"/>
    </row>
    <row r="61" spans="1:5" ht="15">
      <c r="A61" s="183"/>
      <c r="B61" s="162" t="s">
        <v>864</v>
      </c>
      <c r="C61" s="161" t="s">
        <v>865</v>
      </c>
      <c r="D61" s="161"/>
      <c r="E61" s="179"/>
    </row>
    <row r="62" spans="1:5" ht="15">
      <c r="A62" s="183">
        <v>27</v>
      </c>
      <c r="B62" s="162" t="s">
        <v>1095</v>
      </c>
      <c r="C62" s="161" t="s">
        <v>958</v>
      </c>
      <c r="D62" s="161" t="s">
        <v>883</v>
      </c>
      <c r="E62" s="179"/>
    </row>
    <row r="63" spans="1:5" ht="15">
      <c r="A63" s="183">
        <v>28</v>
      </c>
      <c r="B63" s="162" t="s">
        <v>866</v>
      </c>
      <c r="C63" s="161" t="s">
        <v>1065</v>
      </c>
      <c r="D63" s="161"/>
      <c r="E63" s="179"/>
    </row>
    <row r="64" spans="1:5" ht="15">
      <c r="A64" s="183">
        <v>29</v>
      </c>
      <c r="B64" s="162" t="s">
        <v>867</v>
      </c>
      <c r="C64" s="161">
        <v>1</v>
      </c>
      <c r="D64" s="161"/>
      <c r="E64" s="179"/>
    </row>
    <row r="65" spans="1:5" ht="15">
      <c r="A65" s="183">
        <v>30</v>
      </c>
      <c r="B65" s="162" t="s">
        <v>868</v>
      </c>
      <c r="C65" s="161" t="s">
        <v>958</v>
      </c>
      <c r="D65" s="161"/>
      <c r="E65" s="179"/>
    </row>
    <row r="66" spans="1:5" ht="15">
      <c r="A66" s="183">
        <v>31</v>
      </c>
      <c r="B66" s="162" t="s">
        <v>914</v>
      </c>
      <c r="C66" s="161" t="s">
        <v>958</v>
      </c>
      <c r="D66" s="161"/>
      <c r="E66" s="179"/>
    </row>
    <row r="67" spans="1:5" ht="15">
      <c r="A67" s="183">
        <v>32</v>
      </c>
      <c r="B67" s="162" t="s">
        <v>869</v>
      </c>
      <c r="C67" s="161" t="s">
        <v>958</v>
      </c>
      <c r="D67" s="161"/>
      <c r="E67" s="179"/>
    </row>
    <row r="68" spans="1:5" ht="15">
      <c r="A68" s="183">
        <v>33</v>
      </c>
      <c r="B68" s="162" t="s">
        <v>870</v>
      </c>
      <c r="C68" s="161"/>
      <c r="D68" s="161"/>
      <c r="E68" s="179"/>
    </row>
    <row r="69" spans="1:5" ht="15">
      <c r="A69" s="183"/>
      <c r="B69" s="162" t="s">
        <v>871</v>
      </c>
      <c r="C69" s="161" t="s">
        <v>958</v>
      </c>
      <c r="D69" s="161"/>
      <c r="E69" s="179"/>
    </row>
    <row r="70" spans="1:5" ht="15">
      <c r="A70" s="183">
        <v>34</v>
      </c>
      <c r="B70" s="162" t="s">
        <v>872</v>
      </c>
      <c r="C70" s="161"/>
      <c r="D70" s="161"/>
      <c r="E70" s="179"/>
    </row>
    <row r="71" spans="1:5" ht="15">
      <c r="A71" s="183"/>
      <c r="B71" s="162" t="s">
        <v>873</v>
      </c>
      <c r="C71" s="161" t="s">
        <v>958</v>
      </c>
      <c r="D71" s="161"/>
      <c r="E71" s="179"/>
    </row>
    <row r="72" spans="1:5" ht="15">
      <c r="A72" s="183">
        <v>35</v>
      </c>
      <c r="B72" s="162" t="s">
        <v>52</v>
      </c>
      <c r="C72" s="161"/>
      <c r="D72" s="161"/>
      <c r="E72" s="179"/>
    </row>
    <row r="73" spans="1:5" ht="15">
      <c r="A73" s="183">
        <v>36</v>
      </c>
      <c r="B73" s="162" t="s">
        <v>900</v>
      </c>
      <c r="C73" s="161" t="s">
        <v>958</v>
      </c>
      <c r="D73" s="161"/>
      <c r="E73" s="179"/>
    </row>
    <row r="74" spans="1:5" ht="15">
      <c r="A74" s="183">
        <v>37</v>
      </c>
      <c r="B74" s="162" t="s">
        <v>874</v>
      </c>
      <c r="C74" s="161" t="s">
        <v>958</v>
      </c>
      <c r="D74" s="161"/>
      <c r="E74" s="179"/>
    </row>
    <row r="75" spans="1:5" ht="15">
      <c r="A75" s="183">
        <v>38</v>
      </c>
      <c r="B75" s="162" t="s">
        <v>959</v>
      </c>
      <c r="C75" s="161" t="s">
        <v>958</v>
      </c>
      <c r="D75" s="161"/>
      <c r="E75" s="179"/>
    </row>
    <row r="76" spans="1:5" ht="15">
      <c r="A76" s="183">
        <v>39</v>
      </c>
      <c r="B76" s="162" t="s">
        <v>1264</v>
      </c>
      <c r="C76" s="161"/>
      <c r="D76" s="161"/>
      <c r="E76" s="179"/>
    </row>
    <row r="77" spans="1:5" ht="15">
      <c r="A77" s="183">
        <v>40</v>
      </c>
      <c r="B77" s="162" t="s">
        <v>1831</v>
      </c>
      <c r="C77" s="161"/>
      <c r="D77" s="161"/>
      <c r="E77" s="179"/>
    </row>
    <row r="78" spans="1:5" ht="15.75" thickBot="1">
      <c r="A78" s="184"/>
      <c r="B78" s="391" t="s">
        <v>1832</v>
      </c>
      <c r="C78" s="181" t="s">
        <v>1063</v>
      </c>
      <c r="D78" s="181"/>
      <c r="E78" s="182"/>
    </row>
    <row r="79" spans="1:5" ht="15">
      <c r="A79" s="212"/>
      <c r="B79" s="213"/>
      <c r="C79" s="214"/>
      <c r="D79" s="214"/>
      <c r="E79" s="215"/>
    </row>
    <row r="80" spans="1:5" ht="15">
      <c r="A80" s="216"/>
      <c r="B80" s="86"/>
      <c r="C80" s="83"/>
      <c r="D80" s="83"/>
      <c r="E80" s="217"/>
    </row>
    <row r="81" spans="1:5" ht="15.75" thickBot="1">
      <c r="A81" s="220" t="s">
        <v>1944</v>
      </c>
      <c r="B81" s="221"/>
      <c r="C81" s="222"/>
      <c r="D81" s="222"/>
      <c r="E81" s="224" t="s">
        <v>97</v>
      </c>
    </row>
  </sheetData>
  <printOptions/>
  <pageMargins left="0.74" right="0.984251968503937" top="1.5" bottom="0.984251968503937" header="0.5118110236220472" footer="0.5118110236220472"/>
  <pageSetup fitToHeight="0" fitToWidth="1" horizontalDpi="600" verticalDpi="600" orientation="portrait" paperSize="9" scale="91" r:id="rId1"/>
  <headerFooter alignWithMargins="0">
    <oddHeader>&amp;L&amp;"Arial,Negrita"&amp;14AMPLIACION ET MONTECASEROS&amp;20
&amp;16CAPITULO II&amp;10
&amp;12Transformadores de Tension 66 Kv&amp;C&amp;"Arial,Negrita"
&amp;EPlanilla de Datos Técnicos Garantizados</oddHeader>
    <oddFooter>&amp;C&amp;"Arial,Negrita"Página &amp;P de &amp;N</oddFooter>
  </headerFooter>
  <rowBreaks count="1" manualBreakCount="1"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PDT2</dc:title>
  <dc:subject/>
  <dc:creator/>
  <cp:keywords/>
  <dc:description/>
  <cp:lastModifiedBy>Rubén Persia</cp:lastModifiedBy>
  <cp:lastPrinted>2006-06-08T16:18:37Z</cp:lastPrinted>
  <dcterms:created xsi:type="dcterms:W3CDTF">2000-07-21T15:32:07Z</dcterms:created>
  <dcterms:modified xsi:type="dcterms:W3CDTF">2006-06-08T17:13:25Z</dcterms:modified>
  <cp:category/>
  <cp:version/>
  <cp:contentType/>
  <cp:contentStatus/>
</cp:coreProperties>
</file>