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805" yWindow="65506" windowWidth="6180" windowHeight="7020" tabRatio="662" activeTab="0"/>
  </bookViews>
  <sheets>
    <sheet name="TOTAL" sheetId="1" r:id="rId1"/>
    <sheet name="abril" sheetId="2" r:id="rId2"/>
  </sheets>
  <definedNames>
    <definedName name="_xlnm.Print_Area" localSheetId="1">'abril'!$A$1:$L$40</definedName>
    <definedName name="_xlnm.Print_Area" localSheetId="0">'TOTAL'!$A$1:$I$30</definedName>
  </definedNames>
  <calcPr fullCalcOnLoad="1"/>
</workbook>
</file>

<file path=xl/comments2.xml><?xml version="1.0" encoding="utf-8"?>
<comments xmlns="http://schemas.openxmlformats.org/spreadsheetml/2006/main">
  <authors>
    <author>pleoni</author>
  </authors>
  <commentList>
    <comment ref="I23" authorId="0">
      <text>
        <r>
          <rPr>
            <b/>
            <sz val="8"/>
            <rFont val="Tahoma"/>
            <family val="0"/>
          </rPr>
          <t>pleoni:</t>
        </r>
        <r>
          <rPr>
            <sz val="8"/>
            <rFont val="Tahoma"/>
            <family val="0"/>
          </rPr>
          <t xml:space="preserve">
se suman las correspondientes a RF
</t>
        </r>
      </text>
    </comment>
  </commentList>
</comments>
</file>

<file path=xl/sharedStrings.xml><?xml version="1.0" encoding="utf-8"?>
<sst xmlns="http://schemas.openxmlformats.org/spreadsheetml/2006/main" count="67" uniqueCount="59">
  <si>
    <t>LÍNEAS</t>
  </si>
  <si>
    <t xml:space="preserve">ENTE NACIONAL REGULADOR </t>
  </si>
  <si>
    <t>DE LA ELECTRICIDAD</t>
  </si>
  <si>
    <t>1.-</t>
  </si>
  <si>
    <t>2.-</t>
  </si>
  <si>
    <t>CONEXIÓN</t>
  </si>
  <si>
    <t>2.1.-</t>
  </si>
  <si>
    <t>Transformación</t>
  </si>
  <si>
    <t>2.2.-</t>
  </si>
  <si>
    <t>Salidas</t>
  </si>
  <si>
    <t xml:space="preserve">TOTAL </t>
  </si>
  <si>
    <t>PREMIO</t>
  </si>
  <si>
    <t>PARÁMETROS DE CÁLCULO</t>
  </si>
  <si>
    <t>LINEAS</t>
  </si>
  <si>
    <t>TRAFOS</t>
  </si>
  <si>
    <t>SALIDAS</t>
  </si>
  <si>
    <t>EQUIPO</t>
  </si>
  <si>
    <t>Índices</t>
  </si>
  <si>
    <t>UNIDAD</t>
  </si>
  <si>
    <t>[km]</t>
  </si>
  <si>
    <t>[MVA]</t>
  </si>
  <si>
    <t>[salida]</t>
  </si>
  <si>
    <t>Parámetros
Fijos</t>
  </si>
  <si>
    <t>Datos
Calculados</t>
  </si>
  <si>
    <t xml:space="preserve">å </t>
  </si>
  <si>
    <t xml:space="preserve"> [salidas forzadas año móvil]</t>
  </si>
  <si>
    <t>SISTEMA DE TRANSPORTE DE ENERGÍA ELÉCTRICA POR DISTRIBUCIÓN TRONCAL</t>
  </si>
  <si>
    <t>a</t>
  </si>
  <si>
    <t>b</t>
  </si>
  <si>
    <t>dpsf</t>
  </si>
  <si>
    <t>dpsf valor ref</t>
  </si>
  <si>
    <t>tf ref</t>
  </si>
  <si>
    <t xml:space="preserve"> [fallas / 100 km - año]</t>
  </si>
  <si>
    <t>--</t>
  </si>
  <si>
    <t xml:space="preserve"> [hs / año móvil]</t>
  </si>
  <si>
    <t>l</t>
  </si>
  <si>
    <r>
      <t xml:space="preserve"> </t>
    </r>
    <r>
      <rPr>
        <sz val="10"/>
        <rFont val="Times New Roman"/>
        <family val="1"/>
      </rPr>
      <t>[km]</t>
    </r>
  </si>
  <si>
    <t>tf</t>
  </si>
  <si>
    <t xml:space="preserve"> [fallas / 100 km - año móvil]</t>
  </si>
  <si>
    <r>
      <t>tf</t>
    </r>
    <r>
      <rPr>
        <sz val="10"/>
        <rFont val="Times New Roman"/>
        <family val="1"/>
      </rPr>
      <t xml:space="preserve"> = Tasa de Falla</t>
    </r>
  </si>
  <si>
    <r>
      <t>dpsf valor ref</t>
    </r>
    <r>
      <rPr>
        <sz val="10"/>
        <rFont val="Times New Roman"/>
        <family val="1"/>
      </rPr>
      <t xml:space="preserve"> = Valor de Referencia de la Duración Promedio por Salida Forzada</t>
    </r>
  </si>
  <si>
    <r>
      <t>tf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ref </t>
    </r>
    <r>
      <rPr>
        <sz val="10"/>
        <rFont val="Times New Roman"/>
        <family val="1"/>
      </rPr>
      <t>= Tasa de Falla de Referencia</t>
    </r>
  </si>
  <si>
    <r>
      <t xml:space="preserve">hf j = </t>
    </r>
    <r>
      <rPr>
        <sz val="10"/>
        <rFont val="Times New Roman"/>
        <family val="1"/>
      </rPr>
      <t>Horas de Salidas Forzadas del mes j</t>
    </r>
  </si>
  <si>
    <r>
      <t>b</t>
    </r>
    <r>
      <rPr>
        <sz val="10"/>
        <rFont val="Times New Roman"/>
        <family val="1"/>
      </rPr>
      <t xml:space="preserve">  = Valor fijo ajustable a los índices CPI y PPI</t>
    </r>
  </si>
  <si>
    <r>
      <t>a</t>
    </r>
    <r>
      <rPr>
        <sz val="10"/>
        <rFont val="Times New Roman"/>
        <family val="1"/>
      </rPr>
      <t xml:space="preserve"> = Valor fijo ajustable a los índices CPI y PPI</t>
    </r>
  </si>
  <si>
    <r>
      <t xml:space="preserve">X </t>
    </r>
    <r>
      <rPr>
        <sz val="10"/>
        <rFont val="Times New Roman"/>
        <family val="1"/>
      </rPr>
      <t>= relación de índices determinada como dpsf / dpsf valor ref con excepcion de lineas donde es (dpsf / dpsf valor ref + tf / tf ref)</t>
    </r>
  </si>
  <si>
    <r>
      <t>å</t>
    </r>
    <r>
      <rPr>
        <sz val="8"/>
        <rFont val="Times New Roman"/>
        <family val="1"/>
      </rPr>
      <t>j=12</t>
    </r>
    <r>
      <rPr>
        <sz val="15"/>
        <rFont val="Symbol"/>
        <family val="1"/>
      </rPr>
      <t xml:space="preserve"> </t>
    </r>
    <r>
      <rPr>
        <sz val="15"/>
        <rFont val="Times New Roman"/>
        <family val="1"/>
      </rPr>
      <t>hf j</t>
    </r>
  </si>
  <si>
    <r>
      <t xml:space="preserve"> [$</t>
    </r>
    <r>
      <rPr>
        <sz val="10"/>
        <rFont val="Times New Roman"/>
        <family val="1"/>
      </rPr>
      <t>]</t>
    </r>
  </si>
  <si>
    <t xml:space="preserve"> [$]</t>
  </si>
  <si>
    <t xml:space="preserve"> [hs / salida forzada]</t>
  </si>
  <si>
    <t>DISTROCUYO S.A.</t>
  </si>
  <si>
    <t>Parámetros definidos por Resolución ENRE N° 462/2001</t>
  </si>
  <si>
    <r>
      <t xml:space="preserve">l = </t>
    </r>
    <r>
      <rPr>
        <sz val="10"/>
        <rFont val="Times New Roman"/>
        <family val="1"/>
      </rPr>
      <t>Longitud mensual de todas las líneas de DISTROCUYO S.A.</t>
    </r>
  </si>
  <si>
    <t>SISTEMA DE TRANSPORTE DE ENERGÍA ELÉCTRICA POR DISTRIBUCIÓN TRONCAL - DISTROCUYO S.A.</t>
  </si>
  <si>
    <r>
      <t xml:space="preserve">dpsf </t>
    </r>
    <r>
      <rPr>
        <sz val="10"/>
        <rFont val="Times New Roman"/>
        <family val="1"/>
      </rPr>
      <t>= Duración Promedio por Salida Forzada</t>
    </r>
  </si>
  <si>
    <t>TOTAL DE INCENTIVOS A APLICAR</t>
  </si>
  <si>
    <t>Parámetros fijos según Resolución ENRE N° 618/2001</t>
  </si>
  <si>
    <t>"Asociado al desempeño durante los doce meses anteriores a Abril de 2012"</t>
  </si>
  <si>
    <t>ANEXO XI  al Memorándum  D.T.E.E.  N°  716  /2013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</si>
</sst>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0_)"/>
    <numFmt numFmtId="165" formatCode="0.0000"/>
    <numFmt numFmtId="166" formatCode="0.000"/>
    <numFmt numFmtId="167" formatCode="&quot;$&quot;#,##0.00"/>
    <numFmt numFmtId="168" formatCode="0.000000"/>
    <numFmt numFmtId="169" formatCode="&quot;$&quot;#,##0.000"/>
    <numFmt numFmtId="170" formatCode="0.0"/>
  </numFmts>
  <fonts count="7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b/>
      <u val="single"/>
      <sz val="1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4"/>
      <name val="MS Sans Serif"/>
      <family val="0"/>
    </font>
    <font>
      <sz val="12"/>
      <color indexed="9"/>
      <name val="Times New Roman"/>
      <family val="1"/>
    </font>
    <font>
      <u val="single"/>
      <sz val="12"/>
      <name val="Times New Roman"/>
      <family val="1"/>
    </font>
    <font>
      <sz val="15"/>
      <name val="Symbol"/>
      <family val="1"/>
    </font>
    <font>
      <sz val="15"/>
      <name val="Times New Roman"/>
      <family val="1"/>
    </font>
    <font>
      <u val="single"/>
      <sz val="10"/>
      <name val="Times New Roman"/>
      <family val="1"/>
    </font>
    <font>
      <b/>
      <sz val="14"/>
      <name val="MS Sans Serif"/>
      <family val="2"/>
    </font>
    <font>
      <b/>
      <sz val="12"/>
      <name val="MS Sans Serif"/>
      <family val="2"/>
    </font>
    <font>
      <b/>
      <sz val="10"/>
      <color indexed="10"/>
      <name val="Times New Roman"/>
      <family val="1"/>
    </font>
    <font>
      <i/>
      <sz val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 style="thick"/>
      <bottom style="thick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9" fillId="29" borderId="1" applyNumberFormat="0" applyAlignment="0" applyProtection="0"/>
    <xf numFmtId="0" fontId="60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58" fillId="0" borderId="8" applyNumberFormat="0" applyFill="0" applyAlignment="0" applyProtection="0"/>
    <xf numFmtId="0" fontId="68" fillId="0" borderId="9" applyNumberFormat="0" applyFill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Fill="1" applyBorder="1" applyAlignment="1" applyProtection="1">
      <alignment horizontal="centerContinuous"/>
      <protection/>
    </xf>
    <xf numFmtId="0" fontId="14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2" xfId="0" applyFont="1" applyBorder="1" applyAlignment="1">
      <alignment/>
    </xf>
    <xf numFmtId="0" fontId="19" fillId="0" borderId="0" xfId="0" applyFont="1" applyAlignment="1">
      <alignment/>
    </xf>
    <xf numFmtId="0" fontId="2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9" fillId="0" borderId="0" xfId="0" applyNumberFormat="1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19" fillId="0" borderId="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0" xfId="0" applyFont="1" applyBorder="1" applyAlignment="1">
      <alignment/>
    </xf>
    <xf numFmtId="0" fontId="19" fillId="0" borderId="13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1" fillId="0" borderId="0" xfId="0" applyNumberFormat="1" applyFont="1" applyBorder="1" applyAlignment="1">
      <alignment horizontal="right"/>
    </xf>
    <xf numFmtId="0" fontId="21" fillId="0" borderId="0" xfId="0" applyNumberFormat="1" applyFont="1" applyBorder="1" applyAlignment="1">
      <alignment/>
    </xf>
    <xf numFmtId="7" fontId="21" fillId="0" borderId="0" xfId="0" applyNumberFormat="1" applyFont="1" applyBorder="1" applyAlignment="1">
      <alignment horizontal="right"/>
    </xf>
    <xf numFmtId="0" fontId="6" fillId="0" borderId="13" xfId="0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/>
    </xf>
    <xf numFmtId="0" fontId="22" fillId="0" borderId="0" xfId="0" applyFont="1" applyBorder="1" applyAlignment="1">
      <alignment/>
    </xf>
    <xf numFmtId="7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14" xfId="0" applyFont="1" applyBorder="1" applyAlignment="1">
      <alignment horizontal="center"/>
    </xf>
    <xf numFmtId="7" fontId="21" fillId="0" borderId="15" xfId="0" applyNumberFormat="1" applyFont="1" applyBorder="1" applyAlignment="1">
      <alignment horizontal="center"/>
    </xf>
    <xf numFmtId="0" fontId="18" fillId="0" borderId="16" xfId="0" applyFont="1" applyBorder="1" applyAlignment="1">
      <alignment/>
    </xf>
    <xf numFmtId="0" fontId="18" fillId="0" borderId="17" xfId="0" applyNumberFormat="1" applyFont="1" applyBorder="1" applyAlignment="1">
      <alignment/>
    </xf>
    <xf numFmtId="0" fontId="18" fillId="0" borderId="17" xfId="0" applyFont="1" applyBorder="1" applyAlignment="1">
      <alignment/>
    </xf>
    <xf numFmtId="0" fontId="18" fillId="0" borderId="18" xfId="0" applyFont="1" applyBorder="1" applyAlignment="1">
      <alignment/>
    </xf>
    <xf numFmtId="0" fontId="18" fillId="0" borderId="0" xfId="0" applyFont="1" applyFill="1" applyBorder="1" applyAlignment="1">
      <alignment/>
    </xf>
    <xf numFmtId="4" fontId="18" fillId="0" borderId="0" xfId="0" applyNumberFormat="1" applyFont="1" applyFill="1" applyBorder="1" applyAlignment="1">
      <alignment/>
    </xf>
    <xf numFmtId="7" fontId="18" fillId="0" borderId="0" xfId="0" applyNumberFormat="1" applyFont="1" applyBorder="1" applyAlignment="1">
      <alignment/>
    </xf>
    <xf numFmtId="164" fontId="18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 applyProtection="1">
      <alignment/>
      <protection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16" fillId="0" borderId="13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centerContinuous"/>
    </xf>
    <xf numFmtId="0" fontId="19" fillId="0" borderId="0" xfId="0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4" fillId="0" borderId="0" xfId="0" applyFont="1" applyBorder="1" applyAlignment="1">
      <alignment horizontal="centerContinuous"/>
    </xf>
    <xf numFmtId="0" fontId="6" fillId="0" borderId="0" xfId="0" applyFont="1" applyFill="1" applyBorder="1" applyAlignment="1" applyProtection="1">
      <alignment horizontal="center"/>
      <protection/>
    </xf>
    <xf numFmtId="0" fontId="23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4" fillId="0" borderId="19" xfId="0" applyFont="1" applyBorder="1" applyAlignment="1">
      <alignment/>
    </xf>
    <xf numFmtId="0" fontId="24" fillId="0" borderId="11" xfId="0" applyFont="1" applyBorder="1" applyAlignment="1">
      <alignment/>
    </xf>
    <xf numFmtId="22" fontId="6" fillId="0" borderId="0" xfId="0" applyNumberFormat="1" applyFont="1" applyFill="1" applyBorder="1" applyAlignment="1">
      <alignment horizontal="center"/>
    </xf>
    <xf numFmtId="22" fontId="6" fillId="0" borderId="0" xfId="0" applyNumberFormat="1" applyFont="1" applyFill="1" applyBorder="1" applyAlignment="1" applyProtection="1">
      <alignment horizontal="center"/>
      <protection/>
    </xf>
    <xf numFmtId="164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22" fontId="28" fillId="0" borderId="0" xfId="0" applyNumberFormat="1" applyFont="1" applyFill="1" applyBorder="1" applyAlignment="1">
      <alignment horizontal="left"/>
    </xf>
    <xf numFmtId="17" fontId="4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2" fontId="6" fillId="0" borderId="10" xfId="0" applyNumberFormat="1" applyFont="1" applyBorder="1" applyAlignment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67" fontId="19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13" xfId="0" applyFont="1" applyBorder="1" applyAlignment="1">
      <alignment/>
    </xf>
    <xf numFmtId="0" fontId="29" fillId="0" borderId="0" xfId="0" applyFont="1" applyFill="1" applyBorder="1" applyAlignment="1" applyProtection="1">
      <alignment horizontal="center"/>
      <protection/>
    </xf>
    <xf numFmtId="166" fontId="29" fillId="0" borderId="0" xfId="0" applyNumberFormat="1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29" fillId="33" borderId="0" xfId="0" applyFont="1" applyFill="1" applyBorder="1" applyAlignment="1">
      <alignment horizontal="center"/>
    </xf>
    <xf numFmtId="0" fontId="18" fillId="0" borderId="21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0" fontId="29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/>
    </xf>
    <xf numFmtId="0" fontId="18" fillId="0" borderId="23" xfId="0" applyFont="1" applyFill="1" applyBorder="1" applyAlignment="1" applyProtection="1">
      <alignment horizontal="center" vertical="center"/>
      <protection/>
    </xf>
    <xf numFmtId="168" fontId="18" fillId="0" borderId="23" xfId="0" applyNumberFormat="1" applyFont="1" applyFill="1" applyBorder="1" applyAlignment="1" applyProtection="1">
      <alignment horizontal="center" vertical="center"/>
      <protection/>
    </xf>
    <xf numFmtId="165" fontId="18" fillId="0" borderId="23" xfId="0" applyNumberFormat="1" applyFont="1" applyBorder="1" applyAlignment="1">
      <alignment horizontal="center" vertical="center"/>
    </xf>
    <xf numFmtId="167" fontId="19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169" fontId="6" fillId="0" borderId="26" xfId="0" applyNumberFormat="1" applyFont="1" applyFill="1" applyBorder="1" applyAlignment="1">
      <alignment horizontal="left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Fill="1" applyBorder="1" applyAlignment="1" applyProtection="1">
      <alignment horizontal="left" vertical="center"/>
      <protection/>
    </xf>
    <xf numFmtId="0" fontId="26" fillId="0" borderId="25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168" fontId="6" fillId="0" borderId="32" xfId="0" applyNumberFormat="1" applyFont="1" applyFill="1" applyBorder="1" applyAlignment="1" applyProtection="1">
      <alignment horizontal="left" vertical="center"/>
      <protection/>
    </xf>
    <xf numFmtId="0" fontId="18" fillId="0" borderId="33" xfId="0" applyFont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left" vertical="center"/>
      <protection/>
    </xf>
    <xf numFmtId="2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/>
      <protection/>
    </xf>
    <xf numFmtId="166" fontId="29" fillId="33" borderId="0" xfId="0" applyNumberFormat="1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Fill="1" applyBorder="1" applyAlignment="1" applyProtection="1">
      <alignment horizontal="left" vertical="center"/>
      <protection/>
    </xf>
    <xf numFmtId="0" fontId="18" fillId="0" borderId="38" xfId="0" applyFont="1" applyFill="1" applyBorder="1" applyAlignment="1" applyProtection="1">
      <alignment horizontal="center" vertical="center"/>
      <protection/>
    </xf>
    <xf numFmtId="0" fontId="18" fillId="0" borderId="22" xfId="0" applyFont="1" applyFill="1" applyBorder="1" applyAlignment="1" applyProtection="1" quotePrefix="1">
      <alignment horizontal="center" vertical="center"/>
      <protection/>
    </xf>
    <xf numFmtId="0" fontId="6" fillId="0" borderId="26" xfId="0" applyFont="1" applyFill="1" applyBorder="1" applyAlignment="1" applyProtection="1">
      <alignment horizontal="left" vertical="center"/>
      <protection/>
    </xf>
    <xf numFmtId="0" fontId="27" fillId="0" borderId="29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left" vertical="center"/>
      <protection/>
    </xf>
    <xf numFmtId="0" fontId="26" fillId="0" borderId="36" xfId="0" applyFont="1" applyBorder="1" applyAlignment="1">
      <alignment horizontal="center" vertical="center"/>
    </xf>
    <xf numFmtId="165" fontId="18" fillId="0" borderId="39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 applyProtection="1">
      <alignment horizontal="left"/>
      <protection/>
    </xf>
    <xf numFmtId="4" fontId="18" fillId="0" borderId="40" xfId="0" applyNumberFormat="1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/>
    </xf>
    <xf numFmtId="4" fontId="18" fillId="0" borderId="21" xfId="0" applyNumberFormat="1" applyFont="1" applyFill="1" applyBorder="1" applyAlignment="1" applyProtection="1">
      <alignment horizontal="center" vertical="center"/>
      <protection/>
    </xf>
    <xf numFmtId="4" fontId="18" fillId="0" borderId="23" xfId="0" applyNumberFormat="1" applyFont="1" applyFill="1" applyBorder="1" applyAlignment="1" applyProtection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7" fontId="21" fillId="0" borderId="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left"/>
    </xf>
    <xf numFmtId="0" fontId="32" fillId="0" borderId="0" xfId="0" applyNumberFormat="1" applyFont="1" applyBorder="1" applyAlignment="1">
      <alignment horizontal="right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center"/>
    </xf>
    <xf numFmtId="7" fontId="32" fillId="0" borderId="0" xfId="0" applyNumberFormat="1" applyFont="1" applyBorder="1" applyAlignment="1">
      <alignment horizontal="center"/>
    </xf>
    <xf numFmtId="166" fontId="18" fillId="0" borderId="39" xfId="0" applyNumberFormat="1" applyFont="1" applyFill="1" applyBorder="1" applyAlignment="1" applyProtection="1">
      <alignment horizontal="center" vertical="center"/>
      <protection/>
    </xf>
    <xf numFmtId="165" fontId="18" fillId="0" borderId="40" xfId="0" applyNumberFormat="1" applyFont="1" applyFill="1" applyBorder="1" applyAlignment="1" applyProtection="1">
      <alignment horizontal="center" vertical="center"/>
      <protection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9" fillId="33" borderId="0" xfId="0" applyFont="1" applyFill="1" applyBorder="1" applyAlignment="1" applyProtection="1">
      <alignment horizontal="center"/>
      <protection/>
    </xf>
    <xf numFmtId="0" fontId="9" fillId="33" borderId="43" xfId="0" applyFont="1" applyFill="1" applyBorder="1" applyAlignment="1">
      <alignment horizontal="center" vertical="center" wrapText="1"/>
    </xf>
    <xf numFmtId="0" fontId="9" fillId="33" borderId="44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 wrapText="1"/>
    </xf>
    <xf numFmtId="0" fontId="9" fillId="33" borderId="4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0</xdr:rowOff>
    </xdr:from>
    <xdr:to>
      <xdr:col>0</xdr:col>
      <xdr:colOff>1095375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0"/>
          <a:ext cx="49530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4</xdr:col>
      <xdr:colOff>1095375</xdr:colOff>
      <xdr:row>13</xdr:row>
      <xdr:rowOff>28575</xdr:rowOff>
    </xdr:from>
    <xdr:ext cx="2962275" cy="428625"/>
    <xdr:sp>
      <xdr:nvSpPr>
        <xdr:cNvPr id="2" name="Rectangle 2"/>
        <xdr:cNvSpPr>
          <a:spLocks/>
        </xdr:cNvSpPr>
      </xdr:nvSpPr>
      <xdr:spPr>
        <a:xfrm>
          <a:off x="6038850" y="2781300"/>
          <a:ext cx="29622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PREMIO = a * X + b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B2" sqref="B2"/>
    </sheetView>
  </sheetViews>
  <sheetFormatPr defaultColWidth="11.421875" defaultRowHeight="12.75"/>
  <cols>
    <col min="1" max="1" width="23.8515625" style="4" customWidth="1"/>
    <col min="2" max="2" width="7.7109375" style="4" customWidth="1"/>
    <col min="3" max="3" width="10.421875" style="4" customWidth="1"/>
    <col min="4" max="4" width="9.00390625" style="4" customWidth="1"/>
    <col min="5" max="5" width="6.140625" style="4" customWidth="1"/>
    <col min="6" max="7" width="20.7109375" style="4" customWidth="1"/>
    <col min="8" max="8" width="15.7109375" style="4" customWidth="1"/>
    <col min="9" max="9" width="14.8515625" style="4" customWidth="1"/>
    <col min="10" max="10" width="15.7109375" style="4" customWidth="1"/>
    <col min="11" max="12" width="11.421875" style="4" customWidth="1"/>
    <col min="13" max="13" width="14.140625" style="4" customWidth="1"/>
    <col min="14" max="14" width="11.421875" style="4" customWidth="1"/>
    <col min="15" max="15" width="14.7109375" style="4" customWidth="1"/>
    <col min="16" max="16" width="11.421875" style="4" customWidth="1"/>
    <col min="17" max="17" width="12.00390625" style="4" customWidth="1"/>
    <col min="18" max="16384" width="11.421875" style="4" customWidth="1"/>
  </cols>
  <sheetData>
    <row r="1" s="8" customFormat="1" ht="26.25">
      <c r="B1" s="9"/>
    </row>
    <row r="2" spans="2:9" s="8" customFormat="1" ht="26.25">
      <c r="B2" s="9" t="s">
        <v>58</v>
      </c>
      <c r="C2" s="10"/>
      <c r="D2" s="11"/>
      <c r="E2" s="11"/>
      <c r="F2" s="11"/>
      <c r="G2" s="11"/>
      <c r="H2" s="11"/>
      <c r="I2" s="11"/>
    </row>
    <row r="3" spans="3:18" ht="12.75">
      <c r="C3"/>
      <c r="D3" s="12"/>
      <c r="E3" s="12"/>
      <c r="F3" s="12"/>
      <c r="G3" s="12"/>
      <c r="H3" s="12"/>
      <c r="I3" s="12"/>
      <c r="O3" s="3"/>
      <c r="P3" s="3"/>
      <c r="Q3" s="3"/>
      <c r="R3" s="3"/>
    </row>
    <row r="4" spans="1:18" s="15" customFormat="1" ht="11.25">
      <c r="A4" s="13" t="s">
        <v>1</v>
      </c>
      <c r="B4" s="1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</row>
    <row r="5" spans="1:18" s="15" customFormat="1" ht="11.25">
      <c r="A5" s="13" t="s">
        <v>2</v>
      </c>
      <c r="B5" s="14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2:18" s="8" customFormat="1" ht="6" customHeight="1">
      <c r="B6" s="17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s="26" customFormat="1" ht="19.5">
      <c r="B7" s="72" t="s">
        <v>26</v>
      </c>
      <c r="C7" s="79"/>
      <c r="D7" s="80"/>
      <c r="E7" s="80"/>
      <c r="F7" s="31"/>
      <c r="G7" s="31"/>
      <c r="H7" s="31"/>
      <c r="I7" s="31"/>
      <c r="J7" s="33"/>
      <c r="K7" s="33"/>
      <c r="L7" s="33"/>
      <c r="M7" s="33"/>
      <c r="N7" s="33"/>
      <c r="O7" s="33"/>
      <c r="P7" s="33"/>
      <c r="Q7" s="33"/>
      <c r="R7" s="33"/>
    </row>
    <row r="8" spans="8:18" ht="12.75"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2:18" s="26" customFormat="1" ht="19.5">
      <c r="B9" s="72" t="s">
        <v>50</v>
      </c>
      <c r="C9" s="79"/>
      <c r="D9" s="80"/>
      <c r="E9" s="80"/>
      <c r="F9" s="31"/>
      <c r="G9" s="31"/>
      <c r="H9" s="31"/>
      <c r="I9" s="31"/>
      <c r="J9" s="33"/>
      <c r="K9" s="33"/>
      <c r="L9" s="33"/>
      <c r="M9" s="33"/>
      <c r="N9" s="33"/>
      <c r="O9" s="33"/>
      <c r="P9" s="33"/>
      <c r="Q9" s="33"/>
      <c r="R9" s="33"/>
    </row>
    <row r="10" spans="4:18" ht="12.75">
      <c r="D10" s="21"/>
      <c r="E10" s="21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2:18" s="26" customFormat="1" ht="19.5">
      <c r="B11" s="72" t="s">
        <v>55</v>
      </c>
      <c r="C11" s="79"/>
      <c r="D11" s="80"/>
      <c r="E11" s="80"/>
      <c r="F11" s="31"/>
      <c r="G11" s="31"/>
      <c r="H11" s="31"/>
      <c r="I11" s="31"/>
      <c r="J11" s="33"/>
      <c r="K11" s="33"/>
      <c r="L11" s="33"/>
      <c r="M11" s="33"/>
      <c r="N11" s="33"/>
      <c r="O11" s="33"/>
      <c r="P11" s="33"/>
      <c r="Q11" s="33"/>
      <c r="R11" s="33"/>
    </row>
    <row r="12" spans="4:18" s="22" customFormat="1" ht="16.5" thickBot="1">
      <c r="D12" s="2"/>
      <c r="E12" s="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spans="2:18" s="22" customFormat="1" ht="16.5" thickTop="1">
      <c r="B13" s="81"/>
      <c r="C13" s="82" t="b">
        <v>0</v>
      </c>
      <c r="D13" s="24"/>
      <c r="E13" s="24"/>
      <c r="F13" s="24"/>
      <c r="G13" s="24"/>
      <c r="H13" s="24"/>
      <c r="I13" s="25"/>
      <c r="J13" s="23"/>
      <c r="K13" s="23"/>
      <c r="L13" s="23"/>
      <c r="M13" s="23"/>
      <c r="N13" s="23"/>
      <c r="O13" s="23"/>
      <c r="P13" s="23"/>
      <c r="Q13" s="23"/>
      <c r="R13" s="23"/>
    </row>
    <row r="14" spans="2:18" s="26" customFormat="1" ht="19.5">
      <c r="B14" s="27" t="s">
        <v>57</v>
      </c>
      <c r="C14" s="28"/>
      <c r="D14" s="29"/>
      <c r="E14" s="30"/>
      <c r="F14" s="30"/>
      <c r="G14" s="30"/>
      <c r="H14" s="31"/>
      <c r="I14" s="32"/>
      <c r="J14" s="33"/>
      <c r="K14" s="33"/>
      <c r="L14" s="33"/>
      <c r="M14" s="33"/>
      <c r="N14" s="33"/>
      <c r="O14" s="33"/>
      <c r="P14" s="33"/>
      <c r="Q14" s="33"/>
      <c r="R14" s="33"/>
    </row>
    <row r="15" spans="2:18" s="26" customFormat="1" ht="19.5">
      <c r="B15" s="34"/>
      <c r="C15" s="35"/>
      <c r="D15" s="35"/>
      <c r="E15" s="33"/>
      <c r="F15" s="36"/>
      <c r="G15" s="36"/>
      <c r="H15" s="33"/>
      <c r="I15" s="37"/>
      <c r="J15"/>
      <c r="K15" s="33"/>
      <c r="L15" s="33"/>
      <c r="M15" s="33"/>
      <c r="N15" s="33"/>
      <c r="O15" s="33"/>
      <c r="P15" s="33"/>
      <c r="Q15" s="33"/>
      <c r="R15" s="33"/>
    </row>
    <row r="16" spans="2:18" s="26" customFormat="1" ht="19.5">
      <c r="B16" s="34"/>
      <c r="C16" s="35"/>
      <c r="D16" s="35"/>
      <c r="E16" s="33"/>
      <c r="F16" s="36"/>
      <c r="G16" s="36"/>
      <c r="H16" s="33"/>
      <c r="I16" s="37"/>
      <c r="J16"/>
      <c r="K16" s="33"/>
      <c r="L16" s="33"/>
      <c r="M16" s="33"/>
      <c r="N16" s="33"/>
      <c r="O16" s="33"/>
      <c r="P16" s="33"/>
      <c r="Q16" s="33"/>
      <c r="R16" s="33"/>
    </row>
    <row r="17" spans="2:18" s="26" customFormat="1" ht="19.5">
      <c r="B17" s="34"/>
      <c r="C17" s="38" t="s">
        <v>3</v>
      </c>
      <c r="D17" s="39" t="s">
        <v>0</v>
      </c>
      <c r="E17" s="33"/>
      <c r="F17" s="36"/>
      <c r="G17" s="36"/>
      <c r="H17" s="40">
        <f>+abril!G31</f>
        <v>0</v>
      </c>
      <c r="I17" s="37"/>
      <c r="J17" s="33"/>
      <c r="K17" s="33"/>
      <c r="L17" s="33"/>
      <c r="M17" s="33"/>
      <c r="N17" s="33"/>
      <c r="O17" s="33"/>
      <c r="P17" s="33"/>
      <c r="Q17" s="33"/>
      <c r="R17" s="33"/>
    </row>
    <row r="18" spans="2:18" ht="10.5" customHeight="1">
      <c r="B18" s="41"/>
      <c r="C18" s="42"/>
      <c r="D18" s="43"/>
      <c r="E18" s="3"/>
      <c r="F18" s="44"/>
      <c r="G18" s="44"/>
      <c r="H18" s="45"/>
      <c r="I18" s="5"/>
      <c r="J18" s="3"/>
      <c r="K18" s="3"/>
      <c r="L18" s="3"/>
      <c r="M18" s="3"/>
      <c r="N18" s="3"/>
      <c r="O18" s="3"/>
      <c r="P18" s="3"/>
      <c r="Q18" s="3"/>
      <c r="R18" s="3"/>
    </row>
    <row r="19" spans="2:18" s="26" customFormat="1" ht="19.5">
      <c r="B19" s="34"/>
      <c r="C19" s="38" t="s">
        <v>4</v>
      </c>
      <c r="D19" s="39" t="s">
        <v>5</v>
      </c>
      <c r="E19" s="33"/>
      <c r="F19" s="36"/>
      <c r="G19" s="36"/>
      <c r="H19" s="40"/>
      <c r="I19" s="37"/>
      <c r="J19" s="33"/>
      <c r="K19" s="33"/>
      <c r="L19" s="33"/>
      <c r="M19" s="33"/>
      <c r="N19" s="33"/>
      <c r="O19" s="33"/>
      <c r="P19" s="33"/>
      <c r="Q19" s="33"/>
      <c r="R19" s="33"/>
    </row>
    <row r="20" spans="2:18" s="26" customFormat="1" ht="13.5" customHeight="1">
      <c r="B20" s="34"/>
      <c r="C20" s="38"/>
      <c r="D20" s="39"/>
      <c r="E20" s="33"/>
      <c r="F20" s="36"/>
      <c r="G20" s="36"/>
      <c r="H20" s="40"/>
      <c r="I20" s="37"/>
      <c r="J20" s="33"/>
      <c r="K20" s="33"/>
      <c r="L20" s="33"/>
      <c r="M20" s="33"/>
      <c r="N20" s="33"/>
      <c r="O20" s="33"/>
      <c r="P20" s="33"/>
      <c r="Q20" s="33"/>
      <c r="R20" s="33"/>
    </row>
    <row r="21" spans="2:18" s="26" customFormat="1" ht="19.5">
      <c r="B21" s="34"/>
      <c r="C21" s="38"/>
      <c r="D21" s="38" t="s">
        <v>6</v>
      </c>
      <c r="E21" s="46" t="s">
        <v>7</v>
      </c>
      <c r="F21" s="36"/>
      <c r="G21" s="36"/>
      <c r="H21" s="40">
        <f>+abril!I31</f>
        <v>0</v>
      </c>
      <c r="I21" s="37"/>
      <c r="J21" s="33"/>
      <c r="K21" s="33"/>
      <c r="L21" s="33"/>
      <c r="M21" s="33"/>
      <c r="N21" s="33"/>
      <c r="O21" s="33"/>
      <c r="P21" s="33"/>
      <c r="Q21" s="33"/>
      <c r="R21" s="33"/>
    </row>
    <row r="22" spans="2:18" s="26" customFormat="1" ht="12.75" customHeight="1">
      <c r="B22" s="34"/>
      <c r="C22" s="38"/>
      <c r="D22" s="38"/>
      <c r="E22" s="46"/>
      <c r="F22" s="36"/>
      <c r="G22" s="36"/>
      <c r="H22" s="40"/>
      <c r="I22" s="37"/>
      <c r="J22" s="33"/>
      <c r="K22" s="33"/>
      <c r="L22" s="33"/>
      <c r="M22" s="33"/>
      <c r="N22" s="33"/>
      <c r="O22" s="33"/>
      <c r="P22" s="33"/>
      <c r="Q22" s="33"/>
      <c r="R22" s="33"/>
    </row>
    <row r="23" spans="2:18" s="26" customFormat="1" ht="19.5">
      <c r="B23" s="34"/>
      <c r="C23" s="38"/>
      <c r="D23" s="38" t="s">
        <v>8</v>
      </c>
      <c r="E23" s="46" t="s">
        <v>9</v>
      </c>
      <c r="F23" s="36"/>
      <c r="G23" s="36"/>
      <c r="H23" s="40">
        <f>+abril!K31</f>
        <v>0</v>
      </c>
      <c r="I23" s="37"/>
      <c r="J23" s="33"/>
      <c r="K23" s="33"/>
      <c r="L23" s="33"/>
      <c r="M23" s="33"/>
      <c r="N23" s="33"/>
      <c r="O23" s="33"/>
      <c r="P23" s="33"/>
      <c r="Q23" s="33"/>
      <c r="R23" s="33"/>
    </row>
    <row r="24" spans="2:18" s="26" customFormat="1" ht="19.5">
      <c r="B24" s="34"/>
      <c r="C24" s="38"/>
      <c r="D24" s="38"/>
      <c r="E24" s="46"/>
      <c r="F24" s="36"/>
      <c r="G24" s="36"/>
      <c r="H24" s="40"/>
      <c r="I24" s="37"/>
      <c r="J24" s="33"/>
      <c r="K24" s="33"/>
      <c r="L24" s="33"/>
      <c r="M24" s="33"/>
      <c r="N24" s="33"/>
      <c r="O24" s="33"/>
      <c r="P24" s="33"/>
      <c r="Q24" s="33"/>
      <c r="R24" s="33"/>
    </row>
    <row r="25" spans="2:18" s="26" customFormat="1" ht="19.5">
      <c r="B25" s="34"/>
      <c r="C25" s="38"/>
      <c r="D25" s="38"/>
      <c r="E25" s="46"/>
      <c r="F25" s="36"/>
      <c r="G25" s="36"/>
      <c r="H25" s="40"/>
      <c r="I25" s="37"/>
      <c r="J25" s="33"/>
      <c r="K25" s="33"/>
      <c r="L25" s="33"/>
      <c r="M25" s="33"/>
      <c r="N25" s="33"/>
      <c r="O25" s="33"/>
      <c r="P25" s="33"/>
      <c r="Q25" s="33"/>
      <c r="R25" s="33"/>
    </row>
    <row r="26" spans="2:18" s="26" customFormat="1" ht="20.25" thickBot="1">
      <c r="B26" s="34"/>
      <c r="C26" s="35"/>
      <c r="D26" s="35"/>
      <c r="E26" s="33"/>
      <c r="F26" s="36"/>
      <c r="G26" s="36"/>
      <c r="H26" s="33"/>
      <c r="I26" s="37"/>
      <c r="J26" s="33"/>
      <c r="K26" s="33"/>
      <c r="L26" s="33"/>
      <c r="M26" s="33"/>
      <c r="N26" s="33"/>
      <c r="O26" s="33"/>
      <c r="P26" s="33"/>
      <c r="Q26" s="33"/>
      <c r="R26" s="33"/>
    </row>
    <row r="27" spans="2:18" s="26" customFormat="1" ht="20.25" thickBot="1" thickTop="1">
      <c r="B27" s="34"/>
      <c r="C27" s="38"/>
      <c r="D27" s="38"/>
      <c r="F27" s="47" t="s">
        <v>10</v>
      </c>
      <c r="G27" s="48">
        <f>SUM(H17:H25)</f>
        <v>0</v>
      </c>
      <c r="I27" s="37"/>
      <c r="J27" s="33"/>
      <c r="K27" s="33"/>
      <c r="L27" s="33"/>
      <c r="M27" s="33"/>
      <c r="N27" s="33"/>
      <c r="O27" s="33"/>
      <c r="P27" s="33"/>
      <c r="Q27" s="33"/>
      <c r="R27" s="33"/>
    </row>
    <row r="28" spans="2:18" s="26" customFormat="1" ht="9.75" customHeight="1" thickTop="1">
      <c r="B28" s="34"/>
      <c r="C28" s="38"/>
      <c r="D28" s="38"/>
      <c r="F28" s="157"/>
      <c r="G28" s="158"/>
      <c r="I28" s="37"/>
      <c r="J28" s="33"/>
      <c r="K28" s="33"/>
      <c r="L28" s="33"/>
      <c r="M28" s="33"/>
      <c r="N28" s="33"/>
      <c r="O28" s="33"/>
      <c r="P28" s="33"/>
      <c r="Q28" s="33"/>
      <c r="R28" s="33"/>
    </row>
    <row r="29" spans="2:18" s="26" customFormat="1" ht="18.75">
      <c r="B29" s="34"/>
      <c r="C29" s="159" t="s">
        <v>56</v>
      </c>
      <c r="D29" s="160"/>
      <c r="E29" s="161"/>
      <c r="F29" s="162"/>
      <c r="G29" s="163"/>
      <c r="H29" s="161"/>
      <c r="I29" s="37"/>
      <c r="J29" s="33"/>
      <c r="K29" s="33"/>
      <c r="L29" s="33"/>
      <c r="M29" s="33"/>
      <c r="N29" s="33"/>
      <c r="O29" s="33"/>
      <c r="P29" s="33"/>
      <c r="Q29" s="33"/>
      <c r="R29" s="33"/>
    </row>
    <row r="30" spans="2:18" s="22" customFormat="1" ht="8.25" customHeight="1" thickBot="1">
      <c r="B30" s="49"/>
      <c r="C30" s="50"/>
      <c r="D30" s="50"/>
      <c r="E30" s="51"/>
      <c r="F30" s="51"/>
      <c r="G30" s="51"/>
      <c r="H30" s="51"/>
      <c r="I30" s="52"/>
      <c r="J30" s="23"/>
      <c r="K30" s="23"/>
      <c r="L30" s="53"/>
      <c r="M30" s="54"/>
      <c r="N30" s="54"/>
      <c r="O30" s="55"/>
      <c r="P30" s="56"/>
      <c r="Q30" s="23"/>
      <c r="R30" s="23"/>
    </row>
    <row r="31" spans="4:18" ht="13.5" thickTop="1">
      <c r="D31" s="3"/>
      <c r="F31" s="3"/>
      <c r="G31" s="3"/>
      <c r="H31" s="3"/>
      <c r="I31" s="3"/>
      <c r="J31" s="3"/>
      <c r="K31" s="3"/>
      <c r="L31" s="7"/>
      <c r="M31" s="57"/>
      <c r="N31" s="57"/>
      <c r="O31" s="3"/>
      <c r="P31" s="58"/>
      <c r="Q31" s="3"/>
      <c r="R31" s="3"/>
    </row>
    <row r="32" spans="4:18" ht="12.75">
      <c r="D32" s="3"/>
      <c r="F32" s="3"/>
      <c r="G32" s="3"/>
      <c r="H32" s="3"/>
      <c r="I32" s="3"/>
      <c r="J32" s="3"/>
      <c r="K32" s="3"/>
      <c r="L32" s="3"/>
      <c r="M32" s="59"/>
      <c r="N32" s="59"/>
      <c r="O32" s="60"/>
      <c r="P32" s="58"/>
      <c r="Q32" s="3"/>
      <c r="R32" s="3"/>
    </row>
    <row r="33" spans="4:18" ht="12.75">
      <c r="D33" s="3"/>
      <c r="E33" s="3"/>
      <c r="F33" s="3"/>
      <c r="G33" s="3"/>
      <c r="H33" s="3"/>
      <c r="I33" s="3"/>
      <c r="J33" s="3"/>
      <c r="K33" s="3"/>
      <c r="L33" s="3"/>
      <c r="M33" s="59"/>
      <c r="N33" s="59"/>
      <c r="O33" s="60"/>
      <c r="P33" s="58"/>
      <c r="Q33" s="3"/>
      <c r="R33" s="3"/>
    </row>
    <row r="34" spans="4:18" ht="12.75">
      <c r="D34" s="3"/>
      <c r="E34" s="3"/>
      <c r="K34" s="3"/>
      <c r="L34" s="3"/>
      <c r="M34" s="3"/>
      <c r="N34" s="3"/>
      <c r="O34" s="3"/>
      <c r="P34" s="3"/>
      <c r="Q34" s="3"/>
      <c r="R34" s="3"/>
    </row>
    <row r="35" spans="4:18" ht="12.75">
      <c r="D35" s="3"/>
      <c r="E35" s="3"/>
      <c r="O35" s="3"/>
      <c r="P35" s="3"/>
      <c r="Q35" s="3"/>
      <c r="R35" s="3"/>
    </row>
    <row r="36" spans="4:18" ht="12.75">
      <c r="D36" s="3"/>
      <c r="E36" s="3"/>
      <c r="O36" s="3"/>
      <c r="P36" s="3"/>
      <c r="Q36" s="3"/>
      <c r="R36" s="3"/>
    </row>
    <row r="37" spans="4:18" ht="12.75">
      <c r="D37" s="3"/>
      <c r="E37" s="3"/>
      <c r="O37" s="3"/>
      <c r="P37" s="3"/>
      <c r="Q37" s="3"/>
      <c r="R37" s="3"/>
    </row>
    <row r="38" spans="4:18" ht="12.75">
      <c r="D38" s="3"/>
      <c r="E38" s="3"/>
      <c r="O38" s="3"/>
      <c r="P38" s="3"/>
      <c r="Q38" s="3"/>
      <c r="R38" s="3"/>
    </row>
    <row r="39" spans="4:18" ht="12.75">
      <c r="D39" s="3"/>
      <c r="E39" s="3"/>
      <c r="O39" s="3"/>
      <c r="P39" s="3"/>
      <c r="Q39" s="3"/>
      <c r="R39" s="3"/>
    </row>
    <row r="40" spans="15:18" ht="12.75">
      <c r="O40" s="3"/>
      <c r="P40" s="3"/>
      <c r="Q40" s="3"/>
      <c r="R40" s="3"/>
    </row>
    <row r="41" spans="15:18" ht="12.75">
      <c r="O41" s="3"/>
      <c r="P41" s="3"/>
      <c r="Q41" s="3"/>
      <c r="R41" s="3"/>
    </row>
  </sheetData>
  <sheetProtection/>
  <printOptions/>
  <pageMargins left="0.3937007874015748" right="0.1968503937007874" top="0.5905511811023623" bottom="0.5905511811023623" header="0.5118110236220472" footer="0.3937007874015748"/>
  <pageSetup fitToHeight="1" fitToWidth="1" orientation="landscape" paperSize="9" r:id="rId2"/>
  <headerFooter alignWithMargins="0">
    <oddFooter>&amp;L&amp;"Times New Roman,Normal"&amp;F-&amp;A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="75" zoomScaleNormal="75" zoomScalePageLayoutView="0" workbookViewId="0" topLeftCell="A13">
      <selection activeCell="B15" sqref="B15"/>
    </sheetView>
  </sheetViews>
  <sheetFormatPr defaultColWidth="11.421875" defaultRowHeight="12.75"/>
  <cols>
    <col min="1" max="1" width="24.57421875" style="0" customWidth="1"/>
    <col min="2" max="2" width="21.8515625" style="0" customWidth="1"/>
    <col min="3" max="3" width="13.28125" style="0" customWidth="1"/>
    <col min="4" max="4" width="14.421875" style="0" customWidth="1"/>
    <col min="5" max="5" width="32.8515625" style="0" customWidth="1"/>
    <col min="6" max="6" width="4.00390625" style="0" customWidth="1"/>
    <col min="7" max="7" width="19.7109375" style="0" customWidth="1"/>
    <col min="8" max="8" width="2.7109375" style="0" customWidth="1"/>
    <col min="9" max="9" width="20.421875" style="0" customWidth="1"/>
    <col min="10" max="10" width="2.7109375" style="0" customWidth="1"/>
    <col min="11" max="11" width="21.8515625" style="0" customWidth="1"/>
    <col min="12" max="12" width="23.00390625" style="0" customWidth="1"/>
  </cols>
  <sheetData>
    <row r="1" spans="1:12" s="8" customFormat="1" ht="26.25">
      <c r="A1" s="18"/>
      <c r="B1" s="18"/>
      <c r="C1" s="18"/>
      <c r="L1" s="18"/>
    </row>
    <row r="2" spans="1:12" s="8" customFormat="1" ht="26.25">
      <c r="A2" s="18"/>
      <c r="B2" s="74" t="str">
        <f>+TOTAL!B2</f>
        <v>ANEXO XI  al Memorándum  D.T.E.E.  N°  716  /2013</v>
      </c>
      <c r="C2" s="74"/>
      <c r="D2" s="11"/>
      <c r="E2" s="11"/>
      <c r="F2" s="11"/>
      <c r="G2" s="75"/>
      <c r="H2" s="11"/>
      <c r="I2" s="11"/>
      <c r="J2" s="11"/>
      <c r="K2" s="11"/>
      <c r="L2" s="76"/>
    </row>
    <row r="3" spans="1:12" s="4" customFormat="1" ht="12.75">
      <c r="A3" s="3"/>
      <c r="B3" s="3"/>
      <c r="C3" s="3"/>
      <c r="L3" s="3"/>
    </row>
    <row r="4" spans="1:12" s="15" customFormat="1" ht="11.25">
      <c r="A4" s="139" t="s">
        <v>1</v>
      </c>
      <c r="B4" s="150"/>
      <c r="C4" s="77"/>
      <c r="L4" s="16"/>
    </row>
    <row r="5" spans="1:12" s="15" customFormat="1" ht="11.25">
      <c r="A5" s="139" t="s">
        <v>2</v>
      </c>
      <c r="B5" s="150"/>
      <c r="C5" s="77"/>
      <c r="L5" s="16"/>
    </row>
    <row r="6" spans="1:12" s="4" customFormat="1" ht="17.25" customHeight="1" thickBot="1">
      <c r="A6" s="3"/>
      <c r="B6" s="3"/>
      <c r="C6" s="3"/>
      <c r="L6" s="3"/>
    </row>
    <row r="7" spans="1:12" s="4" customFormat="1" ht="13.5" thickTop="1">
      <c r="A7" s="3"/>
      <c r="B7" s="61"/>
      <c r="C7" s="62"/>
      <c r="D7" s="62"/>
      <c r="E7" s="62"/>
      <c r="F7" s="62"/>
      <c r="G7" s="62"/>
      <c r="H7" s="62"/>
      <c r="I7" s="62"/>
      <c r="J7" s="62"/>
      <c r="K7" s="62"/>
      <c r="L7" s="63"/>
    </row>
    <row r="8" spans="1:12" s="19" customFormat="1" ht="20.25">
      <c r="A8" s="20"/>
      <c r="B8" s="69"/>
      <c r="C8" s="88" t="s">
        <v>53</v>
      </c>
      <c r="E8" s="88"/>
      <c r="F8" s="88"/>
      <c r="G8" s="20"/>
      <c r="H8" s="20"/>
      <c r="I8" s="20"/>
      <c r="J8" s="20"/>
      <c r="K8" s="20"/>
      <c r="L8" s="70"/>
    </row>
    <row r="9" spans="1:12" s="4" customFormat="1" ht="12.75">
      <c r="A9" s="3"/>
      <c r="B9" s="41"/>
      <c r="C9" s="68"/>
      <c r="E9" s="68"/>
      <c r="F9" s="68"/>
      <c r="G9" s="3"/>
      <c r="H9" s="3"/>
      <c r="I9" s="3"/>
      <c r="J9" s="3"/>
      <c r="K9" s="3"/>
      <c r="L9" s="5"/>
    </row>
    <row r="10" spans="1:12" s="19" customFormat="1" ht="20.25">
      <c r="A10" s="20"/>
      <c r="B10" s="69"/>
      <c r="C10" s="6" t="s">
        <v>12</v>
      </c>
      <c r="E10" s="6"/>
      <c r="F10" s="6"/>
      <c r="G10" s="6"/>
      <c r="H10" s="71"/>
      <c r="I10" s="71"/>
      <c r="J10" s="71"/>
      <c r="K10" s="71"/>
      <c r="L10" s="70"/>
    </row>
    <row r="11" spans="1:12" s="4" customFormat="1" ht="12.75">
      <c r="A11" s="3"/>
      <c r="B11" s="41"/>
      <c r="C11" s="3"/>
      <c r="D11" s="68"/>
      <c r="E11" s="68"/>
      <c r="F11" s="68"/>
      <c r="G11" s="3"/>
      <c r="H11" s="3"/>
      <c r="I11" s="3"/>
      <c r="J11" s="3"/>
      <c r="K11" s="3"/>
      <c r="L11" s="5"/>
    </row>
    <row r="12" spans="1:12" s="26" customFormat="1" ht="19.5">
      <c r="A12" s="33"/>
      <c r="B12" s="27" t="str">
        <f>+TOTAL!B14</f>
        <v>"Asociado al desempeño durante los doce meses anteriores a Abril de 2012"</v>
      </c>
      <c r="C12" s="30"/>
      <c r="D12" s="31"/>
      <c r="E12" s="31"/>
      <c r="F12" s="31"/>
      <c r="G12" s="72"/>
      <c r="H12" s="73"/>
      <c r="I12" s="73"/>
      <c r="J12" s="73"/>
      <c r="K12" s="73"/>
      <c r="L12" s="32"/>
    </row>
    <row r="13" spans="1:12" s="4" customFormat="1" ht="12.75">
      <c r="A13" s="3"/>
      <c r="B13" s="41"/>
      <c r="C13" s="3"/>
      <c r="D13" s="3"/>
      <c r="E13" s="3"/>
      <c r="F13" s="3"/>
      <c r="G13" s="3"/>
      <c r="H13" s="64"/>
      <c r="I13" s="64"/>
      <c r="J13" s="64"/>
      <c r="K13" s="64"/>
      <c r="L13" s="5"/>
    </row>
    <row r="14" spans="1:12" s="4" customFormat="1" ht="54" customHeight="1">
      <c r="A14" s="3"/>
      <c r="B14" s="41"/>
      <c r="C14" s="3"/>
      <c r="D14" s="3"/>
      <c r="E14" s="3"/>
      <c r="F14" s="3"/>
      <c r="G14" s="3"/>
      <c r="H14" s="64"/>
      <c r="I14" s="64"/>
      <c r="J14" s="64"/>
      <c r="K14" s="64"/>
      <c r="L14" s="5"/>
    </row>
    <row r="15" spans="1:12" s="107" customFormat="1" ht="18.75">
      <c r="A15" s="46"/>
      <c r="B15" s="103"/>
      <c r="C15" s="46"/>
      <c r="D15" s="168" t="s">
        <v>16</v>
      </c>
      <c r="E15" s="168"/>
      <c r="F15" s="104"/>
      <c r="G15" s="140" t="s">
        <v>13</v>
      </c>
      <c r="H15" s="105"/>
      <c r="I15" s="113" t="s">
        <v>14</v>
      </c>
      <c r="J15" s="105"/>
      <c r="K15" s="113" t="s">
        <v>15</v>
      </c>
      <c r="L15" s="106"/>
    </row>
    <row r="16" spans="1:12" s="120" customFormat="1" ht="18.75">
      <c r="A16" s="116"/>
      <c r="B16" s="117"/>
      <c r="C16" s="116"/>
      <c r="D16" s="174" t="s">
        <v>18</v>
      </c>
      <c r="E16" s="174"/>
      <c r="F16" s="104"/>
      <c r="G16" s="105" t="s">
        <v>19</v>
      </c>
      <c r="H16" s="105"/>
      <c r="I16" s="118" t="s">
        <v>20</v>
      </c>
      <c r="J16" s="105"/>
      <c r="K16" s="118" t="s">
        <v>21</v>
      </c>
      <c r="L16" s="119"/>
    </row>
    <row r="17" spans="1:12" s="120" customFormat="1" ht="15" customHeight="1" thickBot="1">
      <c r="A17" s="116"/>
      <c r="B17" s="117"/>
      <c r="C17" s="116"/>
      <c r="D17" s="104"/>
      <c r="E17" s="104"/>
      <c r="F17" s="104"/>
      <c r="G17" s="105"/>
      <c r="H17" s="105"/>
      <c r="I17" s="118"/>
      <c r="J17" s="105"/>
      <c r="K17" s="118"/>
      <c r="L17" s="119"/>
    </row>
    <row r="18" spans="1:12" s="94" customFormat="1" ht="19.5" customHeight="1" thickTop="1">
      <c r="A18" s="91"/>
      <c r="B18" s="92"/>
      <c r="C18" s="169" t="s">
        <v>22</v>
      </c>
      <c r="D18" s="125" t="s">
        <v>27</v>
      </c>
      <c r="E18" s="126" t="s">
        <v>47</v>
      </c>
      <c r="F18" s="91"/>
      <c r="G18" s="151">
        <v>-12307.58</v>
      </c>
      <c r="H18" s="152"/>
      <c r="I18" s="151">
        <v>-12154</v>
      </c>
      <c r="J18" s="152"/>
      <c r="K18" s="151">
        <v>-8487.93</v>
      </c>
      <c r="L18" s="93"/>
    </row>
    <row r="19" spans="1:12" s="94" customFormat="1" ht="19.5" customHeight="1">
      <c r="A19" s="91"/>
      <c r="B19" s="92"/>
      <c r="C19" s="172"/>
      <c r="D19" s="127" t="s">
        <v>28</v>
      </c>
      <c r="E19" s="128" t="s">
        <v>48</v>
      </c>
      <c r="F19" s="91"/>
      <c r="G19" s="153">
        <v>31216.75</v>
      </c>
      <c r="H19" s="154"/>
      <c r="I19" s="153">
        <v>13332.54</v>
      </c>
      <c r="J19" s="154"/>
      <c r="K19" s="153">
        <v>9045.3</v>
      </c>
      <c r="L19" s="96"/>
    </row>
    <row r="20" spans="1:12" s="94" customFormat="1" ht="19.5" customHeight="1">
      <c r="A20" s="91"/>
      <c r="B20" s="92"/>
      <c r="C20" s="172"/>
      <c r="D20" s="141" t="s">
        <v>30</v>
      </c>
      <c r="E20" s="142" t="s">
        <v>49</v>
      </c>
      <c r="F20" s="91"/>
      <c r="G20" s="143">
        <v>1.347</v>
      </c>
      <c r="H20" s="121"/>
      <c r="I20" s="143">
        <v>2.704</v>
      </c>
      <c r="J20" s="121"/>
      <c r="K20" s="143">
        <v>1.509</v>
      </c>
      <c r="L20" s="96"/>
    </row>
    <row r="21" spans="1:12" s="94" customFormat="1" ht="19.5" customHeight="1" thickBot="1">
      <c r="A21" s="91"/>
      <c r="B21" s="92"/>
      <c r="C21" s="173"/>
      <c r="D21" s="129" t="s">
        <v>31</v>
      </c>
      <c r="E21" s="130" t="s">
        <v>32</v>
      </c>
      <c r="F21" s="91"/>
      <c r="G21" s="115">
        <v>1.847</v>
      </c>
      <c r="H21" s="138"/>
      <c r="I21" s="144" t="s">
        <v>33</v>
      </c>
      <c r="J21" s="138"/>
      <c r="K21" s="144" t="s">
        <v>33</v>
      </c>
      <c r="L21" s="96"/>
    </row>
    <row r="22" spans="1:12" s="94" customFormat="1" ht="19.5" customHeight="1" thickBot="1" thickTop="1">
      <c r="A22" s="91"/>
      <c r="B22" s="92"/>
      <c r="C22" s="91"/>
      <c r="E22" s="112"/>
      <c r="F22" s="91"/>
      <c r="G22" s="97"/>
      <c r="H22" s="97"/>
      <c r="I22" s="97"/>
      <c r="J22" s="97"/>
      <c r="K22" s="97"/>
      <c r="L22" s="96"/>
    </row>
    <row r="23" spans="1:12" s="94" customFormat="1" ht="19.5" customHeight="1" thickTop="1">
      <c r="A23" s="91"/>
      <c r="B23" s="92"/>
      <c r="C23" s="169" t="s">
        <v>23</v>
      </c>
      <c r="D23" s="131" t="s">
        <v>46</v>
      </c>
      <c r="E23" s="145" t="s">
        <v>34</v>
      </c>
      <c r="F23" s="108"/>
      <c r="G23" s="165">
        <v>47.2</v>
      </c>
      <c r="H23" s="138"/>
      <c r="I23" s="165">
        <v>160.95</v>
      </c>
      <c r="J23" s="138"/>
      <c r="K23" s="165">
        <v>54.6</v>
      </c>
      <c r="L23" s="155"/>
    </row>
    <row r="24" spans="1:12" s="94" customFormat="1" ht="19.5" customHeight="1">
      <c r="A24" s="91"/>
      <c r="B24" s="92"/>
      <c r="C24" s="170"/>
      <c r="D24" s="148" t="s">
        <v>24</v>
      </c>
      <c r="E24" s="142" t="s">
        <v>25</v>
      </c>
      <c r="F24" s="109"/>
      <c r="G24" s="114">
        <v>15</v>
      </c>
      <c r="H24" s="121"/>
      <c r="I24" s="114">
        <v>18</v>
      </c>
      <c r="J24" s="121"/>
      <c r="K24" s="114">
        <v>27</v>
      </c>
      <c r="L24" s="156"/>
    </row>
    <row r="25" spans="1:12" s="94" customFormat="1" ht="19.5" customHeight="1" thickBot="1">
      <c r="A25" s="91"/>
      <c r="B25" s="92"/>
      <c r="C25" s="171"/>
      <c r="D25" s="146" t="s">
        <v>35</v>
      </c>
      <c r="E25" s="147" t="s">
        <v>36</v>
      </c>
      <c r="F25" s="110"/>
      <c r="G25" s="115">
        <v>1245.13</v>
      </c>
      <c r="H25" s="121"/>
      <c r="I25" s="144" t="s">
        <v>33</v>
      </c>
      <c r="J25" s="121"/>
      <c r="K25" s="144" t="s">
        <v>33</v>
      </c>
      <c r="L25" s="93"/>
    </row>
    <row r="26" spans="1:12" s="94" customFormat="1" ht="19.5" customHeight="1" thickBot="1" thickTop="1">
      <c r="A26" s="91"/>
      <c r="B26" s="92"/>
      <c r="C26" s="91"/>
      <c r="D26" s="95"/>
      <c r="E26" s="112"/>
      <c r="F26" s="95"/>
      <c r="G26" s="97"/>
      <c r="H26" s="97"/>
      <c r="I26" s="97"/>
      <c r="J26" s="97"/>
      <c r="K26" s="97"/>
      <c r="L26" s="93"/>
    </row>
    <row r="27" spans="1:12" s="94" customFormat="1" ht="19.5" customHeight="1" thickBot="1" thickTop="1">
      <c r="A27" s="91"/>
      <c r="B27" s="92"/>
      <c r="C27" s="169" t="s">
        <v>17</v>
      </c>
      <c r="D27" s="132" t="s">
        <v>29</v>
      </c>
      <c r="E27" s="133" t="s">
        <v>49</v>
      </c>
      <c r="F27" s="111"/>
      <c r="G27" s="164">
        <f>G23/G24</f>
        <v>3.146666666666667</v>
      </c>
      <c r="H27" s="122"/>
      <c r="I27" s="164">
        <f>I23/I24</f>
        <v>8.941666666666666</v>
      </c>
      <c r="J27" s="122"/>
      <c r="K27" s="164">
        <f>K23/K24</f>
        <v>2.022222222222222</v>
      </c>
      <c r="L27" s="93"/>
    </row>
    <row r="28" spans="1:12" s="94" customFormat="1" ht="19.5" customHeight="1" thickBot="1" thickTop="1">
      <c r="A28" s="91"/>
      <c r="B28" s="92"/>
      <c r="C28" s="172"/>
      <c r="D28" s="136"/>
      <c r="E28" s="137"/>
      <c r="F28" s="95"/>
      <c r="G28" s="97"/>
      <c r="H28" s="97"/>
      <c r="I28" s="97"/>
      <c r="J28" s="97"/>
      <c r="K28" s="97"/>
      <c r="L28" s="93"/>
    </row>
    <row r="29" spans="1:12" s="94" customFormat="1" ht="19.5" customHeight="1" thickBot="1" thickTop="1">
      <c r="A29" s="91"/>
      <c r="B29" s="92"/>
      <c r="C29" s="173"/>
      <c r="D29" s="134" t="s">
        <v>37</v>
      </c>
      <c r="E29" s="135" t="s">
        <v>38</v>
      </c>
      <c r="F29" s="111"/>
      <c r="G29" s="164">
        <f>G24/G25*100</f>
        <v>1.2046934858207574</v>
      </c>
      <c r="H29" s="123"/>
      <c r="I29" s="149" t="s">
        <v>33</v>
      </c>
      <c r="J29" s="123"/>
      <c r="K29" s="149" t="s">
        <v>33</v>
      </c>
      <c r="L29" s="93"/>
    </row>
    <row r="30" spans="1:12" s="94" customFormat="1" ht="19.5" customHeight="1" thickBot="1" thickTop="1">
      <c r="A30" s="91"/>
      <c r="B30" s="92"/>
      <c r="C30" s="91"/>
      <c r="D30" s="95"/>
      <c r="E30" s="95"/>
      <c r="F30" s="95"/>
      <c r="G30" s="95"/>
      <c r="H30" s="95"/>
      <c r="I30" s="95"/>
      <c r="J30" s="95"/>
      <c r="K30" s="95"/>
      <c r="L30" s="93"/>
    </row>
    <row r="31" spans="1:12" s="102" customFormat="1" ht="19.5" customHeight="1" thickBot="1" thickTop="1">
      <c r="A31" s="98"/>
      <c r="B31" s="99"/>
      <c r="C31" s="98"/>
      <c r="D31" s="166" t="s">
        <v>11</v>
      </c>
      <c r="E31" s="167"/>
      <c r="F31" s="98"/>
      <c r="G31" s="100">
        <f>ROUND((G27/G20+G29/G21)*G18+G19,2)*IF(AND(G27&lt;G20,G29&lt;G21),1,0)</f>
        <v>0</v>
      </c>
      <c r="H31" s="124"/>
      <c r="I31" s="100">
        <f>ROUND(I27/I20*I18+I19,2)*IF(I27&lt;I20,1,0)</f>
        <v>0</v>
      </c>
      <c r="J31" s="124"/>
      <c r="K31" s="100">
        <f>ROUND(K27/K20*K18+K19,2)*IF(K27&lt;K20,1,0)</f>
        <v>0</v>
      </c>
      <c r="L31" s="101"/>
    </row>
    <row r="32" spans="1:12" s="4" customFormat="1" ht="13.5" thickTop="1">
      <c r="A32" s="3"/>
      <c r="B32" s="41"/>
      <c r="C32" s="3"/>
      <c r="D32" s="78"/>
      <c r="E32" s="78"/>
      <c r="F32" s="78"/>
      <c r="G32" s="78"/>
      <c r="H32" s="85"/>
      <c r="I32" s="84"/>
      <c r="J32" s="85"/>
      <c r="K32" s="84"/>
      <c r="L32" s="5"/>
    </row>
    <row r="33" spans="1:12" s="4" customFormat="1" ht="15.75">
      <c r="A33" s="3"/>
      <c r="B33" s="41"/>
      <c r="C33" s="3"/>
      <c r="D33" s="87" t="s">
        <v>51</v>
      </c>
      <c r="E33" s="87"/>
      <c r="F33" s="87"/>
      <c r="G33" s="78"/>
      <c r="H33" s="85"/>
      <c r="I33" s="89"/>
      <c r="J33" s="85"/>
      <c r="K33" s="90"/>
      <c r="L33" s="5"/>
    </row>
    <row r="34" spans="1:12" s="4" customFormat="1" ht="12.75">
      <c r="A34" s="3"/>
      <c r="B34" s="41"/>
      <c r="C34" s="3"/>
      <c r="D34" s="7"/>
      <c r="E34" s="7"/>
      <c r="F34" s="7"/>
      <c r="G34" s="78"/>
      <c r="H34" s="85"/>
      <c r="I34" s="83"/>
      <c r="J34" s="85"/>
      <c r="K34" s="84"/>
      <c r="L34" s="5"/>
    </row>
    <row r="35" spans="1:12" s="4" customFormat="1" ht="12.75">
      <c r="A35" s="3"/>
      <c r="B35" s="41"/>
      <c r="C35" s="3"/>
      <c r="D35" s="86" t="s">
        <v>44</v>
      </c>
      <c r="E35" s="86"/>
      <c r="F35" s="86"/>
      <c r="G35" s="78"/>
      <c r="H35" s="85"/>
      <c r="I35" s="86" t="s">
        <v>54</v>
      </c>
      <c r="J35" s="85"/>
      <c r="K35" s="84"/>
      <c r="L35" s="5"/>
    </row>
    <row r="36" spans="1:12" s="4" customFormat="1" ht="12.75">
      <c r="A36" s="3"/>
      <c r="B36" s="41"/>
      <c r="C36" s="3"/>
      <c r="D36" s="86" t="s">
        <v>43</v>
      </c>
      <c r="E36" s="86"/>
      <c r="F36" s="86"/>
      <c r="G36" s="78"/>
      <c r="H36" s="85"/>
      <c r="I36" s="86" t="s">
        <v>39</v>
      </c>
      <c r="J36" s="85"/>
      <c r="K36" s="84"/>
      <c r="L36" s="5"/>
    </row>
    <row r="37" spans="1:12" s="4" customFormat="1" ht="12.75">
      <c r="A37" s="3"/>
      <c r="B37" s="41"/>
      <c r="C37" s="3"/>
      <c r="D37" s="86" t="s">
        <v>40</v>
      </c>
      <c r="E37" s="86"/>
      <c r="F37" s="86"/>
      <c r="G37" s="78"/>
      <c r="H37" s="85"/>
      <c r="I37" s="86" t="s">
        <v>42</v>
      </c>
      <c r="J37" s="85"/>
      <c r="K37" s="84"/>
      <c r="L37" s="5"/>
    </row>
    <row r="38" spans="1:12" s="4" customFormat="1" ht="12.75">
      <c r="A38" s="3"/>
      <c r="B38" s="41"/>
      <c r="C38" s="3"/>
      <c r="D38" s="86" t="s">
        <v>41</v>
      </c>
      <c r="E38" s="86"/>
      <c r="F38" s="86"/>
      <c r="G38" s="78"/>
      <c r="H38" s="85"/>
      <c r="I38" s="86" t="s">
        <v>52</v>
      </c>
      <c r="J38" s="85"/>
      <c r="K38" s="85"/>
      <c r="L38" s="5"/>
    </row>
    <row r="39" spans="1:12" s="4" customFormat="1" ht="12.75">
      <c r="A39" s="3"/>
      <c r="B39" s="41"/>
      <c r="C39" s="3"/>
      <c r="D39" s="86" t="s">
        <v>45</v>
      </c>
      <c r="E39" s="86"/>
      <c r="F39" s="86"/>
      <c r="G39" s="78"/>
      <c r="H39" s="85"/>
      <c r="I39" s="86"/>
      <c r="J39" s="85"/>
      <c r="K39" s="85"/>
      <c r="L39" s="5"/>
    </row>
    <row r="40" spans="1:12" s="4" customFormat="1" ht="13.5" thickBot="1">
      <c r="A40" s="3"/>
      <c r="B40" s="65"/>
      <c r="C40" s="66"/>
      <c r="D40" s="66"/>
      <c r="E40" s="66"/>
      <c r="F40" s="66"/>
      <c r="G40" s="66"/>
      <c r="H40" s="66"/>
      <c r="I40" s="66"/>
      <c r="J40" s="66"/>
      <c r="K40" s="66"/>
      <c r="L40" s="67"/>
    </row>
    <row r="41" spans="1:3" ht="13.5" thickTop="1">
      <c r="A41" s="1"/>
      <c r="B41" s="1"/>
      <c r="C41" s="1"/>
    </row>
  </sheetData>
  <sheetProtection/>
  <mergeCells count="6">
    <mergeCell ref="D31:E31"/>
    <mergeCell ref="D15:E15"/>
    <mergeCell ref="C23:C25"/>
    <mergeCell ref="C18:C21"/>
    <mergeCell ref="C27:C29"/>
    <mergeCell ref="D16:E16"/>
  </mergeCells>
  <printOptions/>
  <pageMargins left="0.3937007874015748" right="0.1968503937007874" top="0.5905511811023623" bottom="0.5905511811023623" header="0.5118110236220472" footer="0.3937007874015748"/>
  <pageSetup fitToHeight="1" fitToWidth="1" horizontalDpi="300" verticalDpi="300" orientation="landscape" paperSize="9" scale="71" r:id="rId4"/>
  <headerFooter alignWithMargins="0">
    <oddFooter>&amp;L&amp;"Times New Roman,Normal"&amp;F-&amp;A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goyola</cp:lastModifiedBy>
  <cp:lastPrinted>2013-07-11T13:45:21Z</cp:lastPrinted>
  <dcterms:created xsi:type="dcterms:W3CDTF">1998-04-21T14:04:37Z</dcterms:created>
  <dcterms:modified xsi:type="dcterms:W3CDTF">2013-11-20T15:06:15Z</dcterms:modified>
  <cp:category/>
  <cp:version/>
  <cp:contentType/>
  <cp:contentStatus/>
</cp:coreProperties>
</file>