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Datos1" sheetId="2" r:id="rId2"/>
  </sheets>
  <definedNames>
    <definedName name="_xlnm.Print_Area" localSheetId="1">'Datos1'!$A$1:$P$41</definedName>
    <definedName name="_xlnm.Print_Area" localSheetId="0">'TOTAL'!$A$1:$K$29</definedName>
  </definedNames>
  <calcPr fullCalcOnLoad="1"/>
</workbook>
</file>

<file path=xl/sharedStrings.xml><?xml version="1.0" encoding="utf-8"?>
<sst xmlns="http://schemas.openxmlformats.org/spreadsheetml/2006/main" count="73" uniqueCount="71">
  <si>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</si>
  <si>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</si>
  <si>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</si>
  <si>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</si>
  <si>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</si>
  <si>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</si>
  <si>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</si>
  <si>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</si>
  <si>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</si>
  <si>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</si>
  <si>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</si>
  <si>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TOTAL DE PREMIOS A APLICAR</t>
  </si>
  <si>
    <t>Categoría Clase "A"</t>
  </si>
  <si>
    <t>1.1.-</t>
  </si>
  <si>
    <t>Categoría Clase "B"</t>
  </si>
  <si>
    <t>Categoría Clase "C"</t>
  </si>
  <si>
    <t>1.2.-</t>
  </si>
  <si>
    <t>1.3.-</t>
  </si>
  <si>
    <t>3.-</t>
  </si>
  <si>
    <t>POTENCIA REACTIVA</t>
  </si>
  <si>
    <r>
      <t>PMMH</t>
    </r>
    <r>
      <rPr>
        <sz val="10"/>
        <rFont val="Times New Roman"/>
        <family val="1"/>
      </rPr>
      <t xml:space="preserve"> = Penalizaciones Medias Mensuales Históricas aplicadas para cada tipo de equipamiento</t>
    </r>
  </si>
  <si>
    <r>
      <t>DMH</t>
    </r>
    <r>
      <rPr>
        <sz val="10"/>
        <rFont val="Times New Roman"/>
        <family val="1"/>
      </rPr>
      <t xml:space="preserve">  = Disponibilidad Media Histórica del período considerado por cantidad de unidades</t>
    </r>
  </si>
  <si>
    <t>Parámetros definidos por Resolución ENRE N° 1319/98</t>
  </si>
  <si>
    <r>
      <t>Tfam</t>
    </r>
    <r>
      <rPr>
        <sz val="10"/>
        <rFont val="Times New Roman"/>
        <family val="1"/>
      </rPr>
      <t xml:space="preserve"> = Tasa de falla anual móvil del mes</t>
    </r>
  </si>
  <si>
    <t>DMH</t>
  </si>
  <si>
    <t>Tfamp</t>
  </si>
  <si>
    <t>DAM</t>
  </si>
  <si>
    <t>Tfam</t>
  </si>
  <si>
    <t>PREMIO</t>
  </si>
  <si>
    <r>
      <t>ut</t>
    </r>
    <r>
      <rPr>
        <sz val="10"/>
        <rFont val="Times New Roman"/>
        <family val="1"/>
      </rPr>
      <t xml:space="preserve"> = Cantidad total de unidades</t>
    </r>
  </si>
  <si>
    <r>
      <t>hj</t>
    </r>
    <r>
      <rPr>
        <sz val="10"/>
        <rFont val="Times New Roman"/>
        <family val="1"/>
      </rPr>
      <t xml:space="preserve"> = Horas indisponibles del equipo j</t>
    </r>
  </si>
  <si>
    <r>
      <t>uj</t>
    </r>
    <r>
      <rPr>
        <sz val="10"/>
        <rFont val="Times New Roman"/>
        <family val="1"/>
      </rPr>
      <t xml:space="preserve"> = Unidad de equipo j</t>
    </r>
  </si>
  <si>
    <t>SISTEMA DE TRANSPORTE DE ENERGÍA ELÉCTRICA EN ALTA TENSIÓN</t>
  </si>
  <si>
    <t>TRANSENER S.A.</t>
  </si>
  <si>
    <t>SISTEMA DE TRANSPORTE DE ENERGÍA ELÉCTRICA EN ALTA TENSIÓN - TRANSENER S.A.</t>
  </si>
  <si>
    <r>
      <t>DAM</t>
    </r>
    <r>
      <rPr>
        <sz val="10"/>
        <rFont val="Times New Roman"/>
        <family val="1"/>
      </rPr>
      <t xml:space="preserve">  = Disponibilidad Media Anual Móvil</t>
    </r>
  </si>
  <si>
    <t>Parámetrros correspondientes al mes de:</t>
  </si>
  <si>
    <t>PARÁMETROS DE CÁLCULO</t>
  </si>
  <si>
    <t>PMMH</t>
  </si>
  <si>
    <t>LINEAS</t>
  </si>
  <si>
    <t>TRAFOS</t>
  </si>
  <si>
    <t>SALIDAS</t>
  </si>
  <si>
    <t>REACTIVO</t>
  </si>
  <si>
    <t>CLASE "A"</t>
  </si>
  <si>
    <t>CLASE "B"</t>
  </si>
  <si>
    <t>CLASE "C"</t>
  </si>
  <si>
    <t>EQUIPO</t>
  </si>
  <si>
    <t>Índices</t>
  </si>
  <si>
    <t>UNIDAD</t>
  </si>
  <si>
    <t>[km]</t>
  </si>
  <si>
    <t>[MVA]</t>
  </si>
  <si>
    <t>[salida]</t>
  </si>
  <si>
    <t>[MVAr]</t>
  </si>
  <si>
    <t>(*)</t>
  </si>
  <si>
    <t>En SALIDAS las fallas son por UNIDAD y no por 100 salidas</t>
  </si>
  <si>
    <t>Parámetros
Fijos</t>
  </si>
  <si>
    <t>Datos
Calculados</t>
  </si>
  <si>
    <t xml:space="preserve">å </t>
  </si>
  <si>
    <r>
      <t xml:space="preserve"> [$ /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mes]</t>
    </r>
  </si>
  <si>
    <r>
      <t xml:space="preserve"> [UNIDAD</t>
    </r>
    <r>
      <rPr>
        <sz val="10"/>
        <rFont val="Times New Roman"/>
        <family val="1"/>
      </rPr>
      <t>h / año móvil]</t>
    </r>
  </si>
  <si>
    <t xml:space="preserve"> [hs./ año]</t>
  </si>
  <si>
    <t xml:space="preserve"> [UNIDAD]</t>
  </si>
  <si>
    <t xml:space="preserve"> [salidas forzadas año móvil]</t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</si>
  <si>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 móvil] (*)</t>
    </r>
  </si>
  <si>
    <r>
      <t xml:space="preserve"> [fallas / 100 </t>
    </r>
    <r>
      <rPr>
        <b/>
        <sz val="10"/>
        <rFont val="Times New Roman"/>
        <family val="1"/>
      </rPr>
      <t>UNIDAD</t>
    </r>
    <r>
      <rPr>
        <sz val="10"/>
        <rFont val="Times New Roman"/>
        <family val="1"/>
      </rPr>
      <t xml:space="preserve"> - año] (*)</t>
    </r>
  </si>
  <si>
    <r>
      <t xml:space="preserve">å </t>
    </r>
    <r>
      <rPr>
        <sz val="15"/>
        <rFont val="Times New Roman"/>
        <family val="1"/>
      </rPr>
      <t>hj * uj</t>
    </r>
  </si>
  <si>
    <t>h año móvil</t>
  </si>
  <si>
    <t>ut</t>
  </si>
  <si>
    <r>
      <t>Tfamp</t>
    </r>
    <r>
      <rPr>
        <sz val="10"/>
        <rFont val="Times New Roman"/>
        <family val="1"/>
      </rPr>
      <t xml:space="preserve"> = Tasa de falla promedio anual móvil registrada en el primer período tarifario</t>
    </r>
  </si>
  <si>
    <t>DICIEMBRE de 2001</t>
  </si>
  <si>
    <t>ANEXO II a la Resolución ENRE N° 467/2002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</si>
</sst>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&quot;$&quot;#,##0.00;\(&quot;$&quot;#,##0.00\)"/>
    <numFmt numFmtId="171" formatCode="#,##0.00_ ;[Red]\-#,##0.00\ "/>
  </numFmts>
  <fonts count="3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sz val="12"/>
      <name val="Symbol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3" xfId="0" applyFont="1" applyBorder="1" applyAlignment="1">
      <alignment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5" xfId="0" applyFont="1" applyBorder="1" applyAlignment="1">
      <alignment horizontal="center"/>
    </xf>
    <xf numFmtId="7" fontId="21" fillId="0" borderId="6" xfId="0" applyNumberFormat="1" applyFont="1" applyBorder="1" applyAlignment="1">
      <alignment horizontal="center"/>
    </xf>
    <xf numFmtId="0" fontId="18" fillId="0" borderId="7" xfId="0" applyFont="1" applyBorder="1" applyAlignment="1">
      <alignment/>
    </xf>
    <xf numFmtId="0" fontId="18" fillId="0" borderId="8" xfId="0" applyNumberFormat="1" applyFont="1" applyBorder="1" applyAlignment="1">
      <alignment/>
    </xf>
    <xf numFmtId="0" fontId="18" fillId="0" borderId="8" xfId="0" applyFont="1" applyBorder="1" applyAlignment="1">
      <alignment/>
    </xf>
    <xf numFmtId="0" fontId="18" fillId="0" borderId="9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16" fillId="0" borderId="4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20" fillId="0" borderId="0" xfId="0" applyFont="1" applyBorder="1" applyAlignment="1" applyProtection="1" quotePrefix="1">
      <alignment horizontal="centerContinuous"/>
      <protection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center"/>
      <protection/>
    </xf>
    <xf numFmtId="7" fontId="21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0" xfId="0" applyFont="1" applyBorder="1" applyAlignment="1">
      <alignment/>
    </xf>
    <xf numFmtId="0" fontId="24" fillId="0" borderId="2" xfId="0" applyFont="1" applyBorder="1" applyAlignment="1">
      <alignment/>
    </xf>
    <xf numFmtId="2" fontId="6" fillId="0" borderId="0" xfId="0" applyNumberFormat="1" applyFont="1" applyFill="1" applyBorder="1" applyAlignment="1" applyProtection="1">
      <alignment horizontal="center"/>
      <protection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center" vertical="center"/>
    </xf>
    <xf numFmtId="169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168" fontId="18" fillId="0" borderId="11" xfId="0" applyNumberFormat="1" applyFont="1" applyFill="1" applyBorder="1" applyAlignment="1" applyProtection="1">
      <alignment horizontal="center" vertical="center"/>
      <protection/>
    </xf>
    <xf numFmtId="165" fontId="18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67" fontId="19" fillId="0" borderId="14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" xfId="0" applyFont="1" applyBorder="1" applyAlignment="1">
      <alignment/>
    </xf>
    <xf numFmtId="0" fontId="30" fillId="0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21" fillId="0" borderId="1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30" fillId="2" borderId="0" xfId="0" applyFont="1" applyFill="1" applyBorder="1" applyAlignment="1">
      <alignment horizontal="center"/>
    </xf>
    <xf numFmtId="0" fontId="18" fillId="0" borderId="15" xfId="0" applyFont="1" applyFill="1" applyBorder="1" applyAlignment="1" applyProtection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8" fontId="18" fillId="0" borderId="19" xfId="0" applyNumberFormat="1" applyFont="1" applyFill="1" applyBorder="1" applyAlignment="1" applyProtection="1">
      <alignment horizontal="center" vertical="center"/>
      <protection/>
    </xf>
    <xf numFmtId="168" fontId="18" fillId="0" borderId="20" xfId="0" applyNumberFormat="1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18" fillId="0" borderId="23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4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/>
    </xf>
    <xf numFmtId="0" fontId="21" fillId="0" borderId="0" xfId="0" applyFont="1" applyFill="1" applyAlignment="1">
      <alignment/>
    </xf>
    <xf numFmtId="169" fontId="6" fillId="0" borderId="24" xfId="0" applyNumberFormat="1" applyFont="1" applyFill="1" applyBorder="1" applyAlignment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  <protection/>
    </xf>
    <xf numFmtId="168" fontId="18" fillId="0" borderId="25" xfId="0" applyNumberFormat="1" applyFont="1" applyFill="1" applyBorder="1" applyAlignment="1" applyProtection="1">
      <alignment horizontal="center" vertical="center"/>
      <protection/>
    </xf>
    <xf numFmtId="165" fontId="18" fillId="0" borderId="25" xfId="0" applyNumberFormat="1" applyFont="1" applyBorder="1" applyAlignment="1">
      <alignment horizontal="center" vertical="center"/>
    </xf>
    <xf numFmtId="167" fontId="19" fillId="0" borderId="26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27" xfId="0" applyFont="1" applyBorder="1" applyAlignment="1">
      <alignment horizontal="center" vertical="center"/>
    </xf>
    <xf numFmtId="169" fontId="6" fillId="0" borderId="28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/>
      <protection/>
    </xf>
    <xf numFmtId="0" fontId="26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/>
      <protection/>
    </xf>
    <xf numFmtId="0" fontId="27" fillId="0" borderId="15" xfId="0" applyFont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left" vertical="center"/>
      <protection/>
    </xf>
    <xf numFmtId="0" fontId="26" fillId="0" borderId="17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12" xfId="0" applyNumberFormat="1" applyFont="1" applyFill="1" applyBorder="1" applyAlignment="1" applyProtection="1">
      <alignment horizontal="center" vertical="center"/>
      <protection/>
    </xf>
    <xf numFmtId="169" fontId="18" fillId="0" borderId="27" xfId="0" applyNumberFormat="1" applyFont="1" applyFill="1" applyBorder="1" applyAlignment="1">
      <alignment horizontal="center" vertical="center"/>
    </xf>
    <xf numFmtId="169" fontId="18" fillId="0" borderId="34" xfId="0" applyNumberFormat="1" applyFont="1" applyFill="1" applyBorder="1" applyAlignment="1">
      <alignment horizontal="center" vertical="center"/>
    </xf>
    <xf numFmtId="169" fontId="18" fillId="0" borderId="28" xfId="0" applyNumberFormat="1" applyFont="1" applyFill="1" applyBorder="1" applyAlignment="1">
      <alignment horizontal="center" vertical="center"/>
    </xf>
    <xf numFmtId="169" fontId="18" fillId="0" borderId="25" xfId="0" applyNumberFormat="1" applyFont="1" applyFill="1" applyBorder="1" applyAlignment="1">
      <alignment horizontal="center" vertical="center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18" fillId="0" borderId="25" xfId="0" applyNumberFormat="1" applyFont="1" applyFill="1" applyBorder="1" applyAlignment="1" applyProtection="1">
      <alignment horizontal="center" vertical="center"/>
      <protection/>
    </xf>
    <xf numFmtId="17" fontId="4" fillId="0" borderId="0" xfId="0" applyNumberFormat="1" applyFont="1" applyFill="1" applyBorder="1" applyAlignment="1" applyProtection="1">
      <alignment horizontal="left"/>
      <protection/>
    </xf>
    <xf numFmtId="2" fontId="33" fillId="0" borderId="36" xfId="19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33" fillId="0" borderId="0" xfId="19" applyFont="1" applyFill="1" applyBorder="1" applyAlignment="1">
      <alignment horizontal="center"/>
      <protection/>
    </xf>
    <xf numFmtId="170" fontId="33" fillId="0" borderId="0" xfId="19" applyNumberFormat="1" applyFont="1" applyFill="1" applyBorder="1" applyAlignment="1">
      <alignment horizontal="right" wrapText="1"/>
      <protection/>
    </xf>
    <xf numFmtId="2" fontId="33" fillId="0" borderId="0" xfId="19" applyNumberFormat="1" applyFont="1" applyFill="1" applyBorder="1" applyAlignment="1">
      <alignment horizontal="right" wrapText="1"/>
      <protection/>
    </xf>
    <xf numFmtId="22" fontId="33" fillId="0" borderId="0" xfId="19" applyNumberFormat="1" applyFont="1" applyFill="1" applyBorder="1" applyAlignment="1">
      <alignment horizontal="right" wrapText="1"/>
      <protection/>
    </xf>
    <xf numFmtId="171" fontId="18" fillId="0" borderId="27" xfId="0" applyNumberFormat="1" applyFont="1" applyFill="1" applyBorder="1" applyAlignment="1" applyProtection="1">
      <alignment horizontal="center" vertical="center"/>
      <protection/>
    </xf>
    <xf numFmtId="171" fontId="18" fillId="0" borderId="34" xfId="0" applyNumberFormat="1" applyFont="1" applyFill="1" applyBorder="1" applyAlignment="1" applyProtection="1">
      <alignment horizontal="center" vertical="center"/>
      <protection/>
    </xf>
    <xf numFmtId="171" fontId="18" fillId="0" borderId="28" xfId="0" applyNumberFormat="1" applyFont="1" applyFill="1" applyBorder="1" applyAlignment="1" applyProtection="1">
      <alignment horizontal="center" vertical="center"/>
      <protection/>
    </xf>
    <xf numFmtId="171" fontId="18" fillId="0" borderId="25" xfId="0" applyNumberFormat="1" applyFont="1" applyFill="1" applyBorder="1" applyAlignment="1" applyProtection="1">
      <alignment horizontal="center" vertical="center"/>
      <protection/>
    </xf>
    <xf numFmtId="171" fontId="18" fillId="0" borderId="35" xfId="0" applyNumberFormat="1" applyFont="1" applyFill="1" applyBorder="1" applyAlignment="1" applyProtection="1">
      <alignment horizontal="center" vertical="center"/>
      <protection/>
    </xf>
    <xf numFmtId="2" fontId="18" fillId="0" borderId="15" xfId="0" applyNumberFormat="1" applyFont="1" applyFill="1" applyBorder="1" applyAlignment="1" applyProtection="1">
      <alignment horizontal="center" vertical="center"/>
      <protection/>
    </xf>
    <xf numFmtId="2" fontId="18" fillId="0" borderId="16" xfId="0" applyNumberFormat="1" applyFont="1" applyFill="1" applyBorder="1" applyAlignment="1" applyProtection="1">
      <alignment horizontal="center" vertical="center"/>
      <protection/>
    </xf>
    <xf numFmtId="2" fontId="18" fillId="0" borderId="22" xfId="0" applyNumberFormat="1" applyFont="1" applyFill="1" applyBorder="1" applyAlignment="1" applyProtection="1">
      <alignment horizontal="center" vertical="center"/>
      <protection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30" fillId="2" borderId="0" xfId="0" applyFont="1" applyFill="1" applyBorder="1" applyAlignment="1" applyProtection="1">
      <alignment horizontal="center"/>
      <protection/>
    </xf>
    <xf numFmtId="166" fontId="3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166" fontId="30" fillId="2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Datos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904875</xdr:colOff>
      <xdr:row>0</xdr:row>
      <xdr:rowOff>38100</xdr:rowOff>
    </xdr:from>
    <xdr:to>
      <xdr:col>1</xdr:col>
      <xdr:colOff>352425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3810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0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25.7109375" style="4" customWidth="1"/>
    <col min="2" max="2" width="7.7109375" style="4" customWidth="1"/>
    <col min="3" max="3" width="10.421875" style="4" customWidth="1"/>
    <col min="4" max="5" width="9.00390625" style="4" customWidth="1"/>
    <col min="6" max="6" width="3.7109375" style="4" customWidth="1"/>
    <col min="7" max="8" width="20.7109375" style="4" customWidth="1"/>
    <col min="9" max="9" width="6.28125" style="4" customWidth="1"/>
    <col min="10" max="10" width="15.7109375" style="4" customWidth="1"/>
    <col min="11" max="11" width="14.851562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70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3" t="s">
        <v>32</v>
      </c>
      <c r="C7" s="83"/>
      <c r="D7" s="84"/>
      <c r="E7" s="84"/>
      <c r="F7" s="84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10:20" ht="12.75"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3" t="s">
        <v>33</v>
      </c>
      <c r="C9" s="83"/>
      <c r="D9" s="84"/>
      <c r="E9" s="84"/>
      <c r="F9" s="84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F10" s="2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3" t="s">
        <v>11</v>
      </c>
      <c r="C11" s="83"/>
      <c r="D11" s="84"/>
      <c r="E11" s="84"/>
      <c r="F11" s="84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F12" s="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5" t="s">
        <v>69</v>
      </c>
      <c r="C13" s="86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tr">
        <f>"Correspondiente al mes de "&amp;B13</f>
        <v>Correspondiente al mes de DICIEMBRE de 2001</v>
      </c>
      <c r="C14" s="28"/>
      <c r="D14" s="29"/>
      <c r="E14" s="30"/>
      <c r="F14" s="30"/>
      <c r="G14" s="30"/>
      <c r="H14" s="30"/>
      <c r="I14" s="30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3"/>
      <c r="G15" s="36"/>
      <c r="H15" s="36"/>
      <c r="I15" s="36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8" t="s">
        <v>3</v>
      </c>
      <c r="D16" s="39" t="s">
        <v>0</v>
      </c>
      <c r="E16" s="33"/>
      <c r="F16" s="33"/>
      <c r="G16" s="36"/>
      <c r="H16" s="36"/>
      <c r="I16" s="36"/>
      <c r="J16" s="40"/>
      <c r="K16" s="37"/>
      <c r="L16" s="33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8"/>
      <c r="D17" s="38" t="s">
        <v>13</v>
      </c>
      <c r="E17" s="39" t="s">
        <v>12</v>
      </c>
      <c r="F17" s="33"/>
      <c r="G17" s="36"/>
      <c r="H17" s="36"/>
      <c r="I17" s="36"/>
      <c r="J17" s="40">
        <f>+Datos1!G31</f>
        <v>257926.2</v>
      </c>
      <c r="K17" s="37"/>
      <c r="L17" s="33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/>
      <c r="D18" s="38" t="s">
        <v>16</v>
      </c>
      <c r="E18" s="39" t="s">
        <v>14</v>
      </c>
      <c r="F18" s="33"/>
      <c r="G18" s="36"/>
      <c r="H18" s="36"/>
      <c r="I18" s="36"/>
      <c r="J18" s="40">
        <f>+Datos1!H31</f>
        <v>39927.41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s="26" customFormat="1" ht="19.5">
      <c r="B19" s="34"/>
      <c r="C19" s="38"/>
      <c r="D19" s="38" t="s">
        <v>17</v>
      </c>
      <c r="E19" s="39" t="s">
        <v>15</v>
      </c>
      <c r="F19" s="33"/>
      <c r="G19" s="36"/>
      <c r="H19" s="36"/>
      <c r="I19" s="36"/>
      <c r="J19" s="40">
        <f>+Datos1!I31</f>
        <v>4310.5</v>
      </c>
      <c r="K19" s="37"/>
      <c r="L19" s="33"/>
      <c r="M19" s="33"/>
      <c r="N19" s="33"/>
      <c r="O19" s="33"/>
      <c r="P19" s="33"/>
      <c r="Q19" s="33"/>
      <c r="R19" s="33"/>
      <c r="S19" s="33"/>
      <c r="T19" s="33"/>
    </row>
    <row r="20" spans="2:20" ht="16.5" customHeight="1">
      <c r="B20" s="41"/>
      <c r="C20" s="42"/>
      <c r="D20" s="43"/>
      <c r="E20" s="3"/>
      <c r="F20" s="3"/>
      <c r="G20" s="44"/>
      <c r="H20" s="44"/>
      <c r="I20" s="44"/>
      <c r="J20" s="45"/>
      <c r="K20" s="5"/>
      <c r="L20" s="3"/>
      <c r="M20" s="3"/>
      <c r="N20" s="3"/>
      <c r="O20" s="3"/>
      <c r="P20" s="3"/>
      <c r="Q20" s="3"/>
      <c r="R20" s="3"/>
      <c r="S20" s="3"/>
      <c r="T20" s="3"/>
    </row>
    <row r="21" spans="2:20" s="26" customFormat="1" ht="27.75" customHeight="1">
      <c r="B21" s="34"/>
      <c r="C21" s="38" t="s">
        <v>4</v>
      </c>
      <c r="D21" s="39" t="s">
        <v>5</v>
      </c>
      <c r="E21" s="33"/>
      <c r="F21" s="33"/>
      <c r="G21" s="36"/>
      <c r="H21" s="36"/>
      <c r="I21" s="36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46"/>
      <c r="G22" s="36"/>
      <c r="H22" s="36"/>
      <c r="I22" s="36"/>
      <c r="J22" s="40">
        <f>+Datos1!K31</f>
        <v>42809.69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9.5">
      <c r="B23" s="34"/>
      <c r="C23" s="38"/>
      <c r="D23" s="38" t="s">
        <v>8</v>
      </c>
      <c r="E23" s="46" t="s">
        <v>9</v>
      </c>
      <c r="F23" s="46"/>
      <c r="G23" s="36"/>
      <c r="H23" s="36"/>
      <c r="I23" s="36"/>
      <c r="J23" s="40">
        <f>+Datos1!M31</f>
        <v>13994.86</v>
      </c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/>
      <c r="E24" s="46"/>
      <c r="F24" s="46"/>
      <c r="G24" s="36"/>
      <c r="H24" s="36"/>
      <c r="I24" s="36"/>
      <c r="J24" s="40"/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 t="s">
        <v>18</v>
      </c>
      <c r="D25" s="39" t="s">
        <v>19</v>
      </c>
      <c r="E25" s="46"/>
      <c r="F25" s="46"/>
      <c r="G25" s="36"/>
      <c r="H25" s="36"/>
      <c r="I25" s="36"/>
      <c r="J25" s="40">
        <f>+Datos1!O31</f>
        <v>14500.8</v>
      </c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19.5">
      <c r="B26" s="34"/>
      <c r="C26" s="38"/>
      <c r="D26" s="38"/>
      <c r="E26" s="46"/>
      <c r="F26" s="46"/>
      <c r="G26" s="36"/>
      <c r="H26" s="36"/>
      <c r="I26" s="36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3"/>
      <c r="G27" s="36"/>
      <c r="H27" s="36"/>
      <c r="I27" s="36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G28" s="47" t="s">
        <v>10</v>
      </c>
      <c r="H28" s="48">
        <f>SUM(J16:J26)</f>
        <v>373469.45999999996</v>
      </c>
      <c r="I28" s="82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2" customFormat="1" ht="17.25" thickBot="1" thickTop="1">
      <c r="B29" s="49"/>
      <c r="C29" s="50"/>
      <c r="D29" s="50"/>
      <c r="E29" s="51"/>
      <c r="F29" s="51"/>
      <c r="G29" s="51"/>
      <c r="H29" s="51"/>
      <c r="I29" s="51"/>
      <c r="J29" s="51"/>
      <c r="K29" s="52"/>
      <c r="L29" s="23"/>
      <c r="M29" s="23"/>
      <c r="N29" s="53"/>
      <c r="O29" s="54"/>
      <c r="P29" s="54"/>
      <c r="Q29" s="55"/>
      <c r="R29" s="56"/>
      <c r="S29" s="23"/>
      <c r="T29" s="23"/>
    </row>
    <row r="30" spans="4:20" ht="13.5" thickTop="1">
      <c r="D30" s="3"/>
      <c r="G30" s="3"/>
      <c r="H30" s="3"/>
      <c r="I30" s="3"/>
      <c r="J30" s="3"/>
      <c r="K30" s="3"/>
      <c r="L30" s="3"/>
      <c r="M30" s="3"/>
      <c r="N30" s="7"/>
      <c r="O30" s="57"/>
      <c r="P30" s="57"/>
      <c r="Q30" s="3"/>
      <c r="R30" s="58"/>
      <c r="S30" s="3"/>
      <c r="T30" s="3"/>
    </row>
    <row r="31" spans="4:20" ht="12.75">
      <c r="D31" s="3"/>
      <c r="G31" s="3"/>
      <c r="H31" s="3"/>
      <c r="I31" s="3"/>
      <c r="J31" s="3"/>
      <c r="K31" s="3"/>
      <c r="L31" s="3"/>
      <c r="M31" s="3"/>
      <c r="N31" s="3"/>
      <c r="O31" s="59"/>
      <c r="P31" s="59"/>
      <c r="Q31" s="60"/>
      <c r="R31" s="58"/>
      <c r="S31" s="3"/>
      <c r="T31" s="3"/>
    </row>
    <row r="32" spans="4:20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59"/>
      <c r="P32" s="59"/>
      <c r="Q32" s="60"/>
      <c r="R32" s="58"/>
      <c r="S32" s="3"/>
      <c r="T32" s="3"/>
    </row>
    <row r="33" spans="4:20" ht="12.75">
      <c r="D33" s="3"/>
      <c r="E33" s="3"/>
      <c r="F33" s="3"/>
      <c r="M33" s="3"/>
      <c r="N33" s="3"/>
      <c r="O33" s="3"/>
      <c r="P33" s="3"/>
      <c r="Q33" s="3"/>
      <c r="R33" s="3"/>
      <c r="S33" s="3"/>
      <c r="T33" s="3"/>
    </row>
    <row r="34" spans="4:20" ht="12.75">
      <c r="D34" s="3"/>
      <c r="E34" s="3"/>
      <c r="F34" s="3"/>
      <c r="Q34" s="3"/>
      <c r="R34" s="3"/>
      <c r="S34" s="3"/>
      <c r="T34" s="3"/>
    </row>
    <row r="35" spans="4:20" ht="12.75">
      <c r="D35" s="3"/>
      <c r="E35" s="3"/>
      <c r="F35" s="3"/>
      <c r="Q35" s="3"/>
      <c r="R35" s="3"/>
      <c r="S35" s="3"/>
      <c r="T35" s="3"/>
    </row>
    <row r="36" spans="4:20" ht="12.75">
      <c r="D36" s="3"/>
      <c r="E36" s="3"/>
      <c r="F36" s="3"/>
      <c r="Q36" s="3"/>
      <c r="R36" s="3"/>
      <c r="S36" s="3"/>
      <c r="T36" s="3"/>
    </row>
    <row r="37" spans="4:20" ht="12.75">
      <c r="D37" s="3"/>
      <c r="E37" s="3"/>
      <c r="F37" s="3"/>
      <c r="Q37" s="3"/>
      <c r="R37" s="3"/>
      <c r="S37" s="3"/>
      <c r="T37" s="3"/>
    </row>
    <row r="38" spans="4:20" ht="12.75">
      <c r="D38" s="3"/>
      <c r="E38" s="3"/>
      <c r="F38" s="3"/>
      <c r="Q38" s="3"/>
      <c r="R38" s="3"/>
      <c r="S38" s="3"/>
      <c r="T38" s="3"/>
    </row>
    <row r="39" spans="17:20" ht="12.75">
      <c r="Q39" s="3"/>
      <c r="R39" s="3"/>
      <c r="S39" s="3"/>
      <c r="T39" s="3"/>
    </row>
    <row r="40" spans="17:20" ht="12.75">
      <c r="Q40" s="3"/>
      <c r="R40" s="3"/>
      <c r="S40" s="3"/>
      <c r="T40" s="3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1">
    <pageSetUpPr fitToPage="1"/>
  </sheetPr>
  <dimension ref="A1:T53"/>
  <sheetViews>
    <sheetView zoomScale="75" zoomScaleNormal="75" workbookViewId="0" topLeftCell="I1">
      <selection activeCell="M2" sqref="M2"/>
    </sheetView>
  </sheetViews>
  <sheetFormatPr defaultColWidth="11.421875" defaultRowHeight="12.75"/>
  <cols>
    <col min="1" max="1" width="15.7109375" style="0" customWidth="1"/>
    <col min="2" max="2" width="18.42187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9" width="15.7109375" style="0" customWidth="1"/>
    <col min="10" max="10" width="2.7109375" style="0" customWidth="1"/>
    <col min="11" max="11" width="15.7109375" style="0" customWidth="1"/>
    <col min="12" max="12" width="2.7109375" style="0" customWidth="1"/>
    <col min="13" max="13" width="15.7109375" style="0" customWidth="1"/>
    <col min="14" max="14" width="2.7109375" style="0" customWidth="1"/>
    <col min="15" max="15" width="15.7109375" style="0" customWidth="1"/>
    <col min="16" max="16" width="20.7109375" style="0" customWidth="1"/>
  </cols>
  <sheetData>
    <row r="1" spans="1:16" s="8" customFormat="1" ht="26.25">
      <c r="A1" s="18"/>
      <c r="B1" s="18"/>
      <c r="C1" s="18"/>
      <c r="P1" s="18"/>
    </row>
    <row r="2" spans="1:16" s="8" customFormat="1" ht="26.25">
      <c r="A2" s="18"/>
      <c r="B2" s="76" t="str">
        <f>+TOTAL!B2</f>
        <v>ANEXO II a la Resolución ENRE N° 467/2002</v>
      </c>
      <c r="C2" s="76"/>
      <c r="D2" s="11"/>
      <c r="E2" s="11"/>
      <c r="F2" s="11"/>
      <c r="G2" s="77"/>
      <c r="H2" s="11"/>
      <c r="I2" s="11"/>
      <c r="J2" s="11"/>
      <c r="K2" s="11"/>
      <c r="L2" s="11"/>
      <c r="M2" s="11"/>
      <c r="N2" s="11"/>
      <c r="O2" s="11"/>
      <c r="P2" s="78"/>
    </row>
    <row r="3" spans="1:16" s="4" customFormat="1" ht="12.75">
      <c r="A3" s="3"/>
      <c r="B3" s="3"/>
      <c r="C3" s="3"/>
      <c r="P3" s="3"/>
    </row>
    <row r="4" spans="1:16" s="15" customFormat="1" ht="11.25">
      <c r="A4" s="194" t="s">
        <v>1</v>
      </c>
      <c r="B4" s="194"/>
      <c r="C4" s="79"/>
      <c r="P4" s="16"/>
    </row>
    <row r="5" spans="1:16" s="15" customFormat="1" ht="11.25">
      <c r="A5" s="194" t="s">
        <v>2</v>
      </c>
      <c r="B5" s="194"/>
      <c r="C5" s="79"/>
      <c r="P5" s="16"/>
    </row>
    <row r="6" spans="1:16" s="4" customFormat="1" ht="17.25" customHeight="1" thickBot="1">
      <c r="A6" s="3"/>
      <c r="B6" s="3"/>
      <c r="C6" s="3"/>
      <c r="P6" s="3"/>
    </row>
    <row r="7" spans="1:16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s="19" customFormat="1" ht="20.25">
      <c r="A8" s="20"/>
      <c r="B8" s="70"/>
      <c r="C8" s="20"/>
      <c r="D8" s="94" t="s">
        <v>34</v>
      </c>
      <c r="E8" s="94"/>
      <c r="F8" s="94"/>
      <c r="G8" s="20"/>
      <c r="I8" s="20"/>
      <c r="J8" s="20"/>
      <c r="K8" s="20"/>
      <c r="L8" s="20"/>
      <c r="M8" s="20"/>
      <c r="N8" s="20"/>
      <c r="O8" s="20"/>
      <c r="P8" s="71"/>
    </row>
    <row r="9" spans="1:16" s="4" customFormat="1" ht="12.75">
      <c r="A9" s="3"/>
      <c r="B9" s="41"/>
      <c r="C9" s="3"/>
      <c r="D9" s="68"/>
      <c r="E9" s="68"/>
      <c r="F9" s="68"/>
      <c r="G9" s="3"/>
      <c r="I9" s="3"/>
      <c r="J9" s="3"/>
      <c r="K9" s="3"/>
      <c r="L9" s="3"/>
      <c r="M9" s="3"/>
      <c r="N9" s="3"/>
      <c r="O9" s="3"/>
      <c r="P9" s="5"/>
    </row>
    <row r="10" spans="1:16" s="19" customFormat="1" ht="20.25">
      <c r="A10" s="20"/>
      <c r="B10" s="70"/>
      <c r="C10" s="20"/>
      <c r="D10" s="6" t="s">
        <v>37</v>
      </c>
      <c r="E10" s="6"/>
      <c r="F10" s="6"/>
      <c r="G10" s="6"/>
      <c r="H10" s="20"/>
      <c r="I10" s="72"/>
      <c r="J10" s="72"/>
      <c r="K10" s="72"/>
      <c r="L10" s="72"/>
      <c r="M10" s="72"/>
      <c r="N10" s="72"/>
      <c r="O10" s="72"/>
      <c r="P10" s="71"/>
    </row>
    <row r="11" spans="1:16" s="4" customFormat="1" ht="12.75">
      <c r="A11" s="3"/>
      <c r="B11" s="41"/>
      <c r="C11" s="3"/>
      <c r="D11" s="68"/>
      <c r="E11" s="68"/>
      <c r="F11" s="68"/>
      <c r="G11" s="3"/>
      <c r="I11" s="3"/>
      <c r="J11" s="3"/>
      <c r="K11" s="3"/>
      <c r="L11" s="3"/>
      <c r="M11" s="3"/>
      <c r="N11" s="3"/>
      <c r="O11" s="3"/>
      <c r="P11" s="5"/>
    </row>
    <row r="12" spans="1:16" s="26" customFormat="1" ht="19.5">
      <c r="A12" s="33"/>
      <c r="B12" s="27" t="str">
        <f>+TOTAL!B14</f>
        <v>Correspondiente al mes de DICIEMBRE de 2001</v>
      </c>
      <c r="C12" s="30"/>
      <c r="D12" s="31"/>
      <c r="E12" s="31"/>
      <c r="F12" s="31"/>
      <c r="G12" s="73"/>
      <c r="H12" s="74"/>
      <c r="I12" s="75"/>
      <c r="J12" s="75"/>
      <c r="K12" s="75"/>
      <c r="L12" s="75"/>
      <c r="M12" s="75"/>
      <c r="N12" s="75"/>
      <c r="O12" s="75"/>
      <c r="P12" s="32"/>
    </row>
    <row r="13" spans="1:16" s="4" customFormat="1" ht="12.75">
      <c r="A13" s="3"/>
      <c r="B13" s="41"/>
      <c r="C13" s="3"/>
      <c r="D13" s="3"/>
      <c r="E13" s="3"/>
      <c r="F13" s="3"/>
      <c r="G13" s="3"/>
      <c r="H13" s="69"/>
      <c r="I13" s="64"/>
      <c r="J13" s="64"/>
      <c r="K13" s="64"/>
      <c r="L13" s="64"/>
      <c r="M13" s="64"/>
      <c r="N13" s="64"/>
      <c r="O13" s="64"/>
      <c r="P13" s="5"/>
    </row>
    <row r="14" spans="1:16" s="119" customFormat="1" ht="19.5">
      <c r="A14" s="46"/>
      <c r="B14" s="115"/>
      <c r="C14" s="46"/>
      <c r="D14" s="192" t="s">
        <v>46</v>
      </c>
      <c r="E14" s="192"/>
      <c r="F14" s="116"/>
      <c r="G14" s="200" t="s">
        <v>39</v>
      </c>
      <c r="H14" s="200"/>
      <c r="I14" s="200"/>
      <c r="J14" s="117"/>
      <c r="K14" s="126" t="s">
        <v>40</v>
      </c>
      <c r="L14" s="117"/>
      <c r="M14" s="126" t="s">
        <v>41</v>
      </c>
      <c r="N14" s="117"/>
      <c r="O14" s="126" t="s">
        <v>42</v>
      </c>
      <c r="P14" s="118"/>
    </row>
    <row r="15" spans="1:16" s="142" customFormat="1" ht="19.5">
      <c r="A15" s="138"/>
      <c r="B15" s="139"/>
      <c r="C15" s="138"/>
      <c r="D15" s="201" t="s">
        <v>48</v>
      </c>
      <c r="E15" s="201"/>
      <c r="F15" s="116"/>
      <c r="G15" s="193" t="s">
        <v>49</v>
      </c>
      <c r="H15" s="193"/>
      <c r="I15" s="193"/>
      <c r="J15" s="117"/>
      <c r="K15" s="140" t="s">
        <v>50</v>
      </c>
      <c r="L15" s="117"/>
      <c r="M15" s="140" t="s">
        <v>51</v>
      </c>
      <c r="N15" s="117"/>
      <c r="O15" s="140" t="s">
        <v>52</v>
      </c>
      <c r="P15" s="141"/>
    </row>
    <row r="16" spans="1:16" s="142" customFormat="1" ht="15" customHeight="1" thickBot="1">
      <c r="A16" s="138"/>
      <c r="B16" s="139"/>
      <c r="C16" s="138"/>
      <c r="D16" s="116"/>
      <c r="E16" s="116"/>
      <c r="F16" s="116"/>
      <c r="G16" s="117"/>
      <c r="H16" s="117"/>
      <c r="I16" s="117"/>
      <c r="J16" s="117"/>
      <c r="K16" s="140"/>
      <c r="L16" s="117"/>
      <c r="M16" s="140"/>
      <c r="N16" s="117"/>
      <c r="O16" s="140"/>
      <c r="P16" s="141"/>
    </row>
    <row r="17" spans="1:16" s="102" customFormat="1" ht="19.5" customHeight="1" thickBot="1" thickTop="1">
      <c r="A17" s="97"/>
      <c r="B17" s="98"/>
      <c r="C17" s="97"/>
      <c r="D17" s="97"/>
      <c r="E17" s="97"/>
      <c r="F17" s="97"/>
      <c r="G17" s="99" t="s">
        <v>43</v>
      </c>
      <c r="H17" s="99" t="s">
        <v>44</v>
      </c>
      <c r="I17" s="99" t="s">
        <v>45</v>
      </c>
      <c r="J17" s="100"/>
      <c r="K17" s="143"/>
      <c r="L17" s="100"/>
      <c r="M17" s="143"/>
      <c r="N17" s="100"/>
      <c r="O17" s="143"/>
      <c r="P17" s="101"/>
    </row>
    <row r="18" spans="1:16" s="102" customFormat="1" ht="19.5" customHeight="1" thickTop="1">
      <c r="A18" s="97"/>
      <c r="B18" s="98"/>
      <c r="C18" s="195" t="s">
        <v>55</v>
      </c>
      <c r="D18" s="149" t="s">
        <v>38</v>
      </c>
      <c r="E18" s="150" t="s">
        <v>58</v>
      </c>
      <c r="F18" s="97"/>
      <c r="G18" s="168">
        <v>63.258</v>
      </c>
      <c r="H18" s="169">
        <v>16.342</v>
      </c>
      <c r="I18" s="170">
        <v>4.669</v>
      </c>
      <c r="J18" s="171"/>
      <c r="K18" s="172">
        <v>7.8</v>
      </c>
      <c r="L18" s="171"/>
      <c r="M18" s="172">
        <v>140.594</v>
      </c>
      <c r="N18" s="171"/>
      <c r="O18" s="172">
        <v>4.82</v>
      </c>
      <c r="P18" s="101"/>
    </row>
    <row r="19" spans="1:16" s="102" customFormat="1" ht="19.5" customHeight="1">
      <c r="A19" s="97"/>
      <c r="B19" s="98"/>
      <c r="C19" s="198"/>
      <c r="D19" s="151" t="s">
        <v>24</v>
      </c>
      <c r="E19" s="152"/>
      <c r="F19" s="97"/>
      <c r="G19" s="127">
        <v>0.990513</v>
      </c>
      <c r="H19" s="128">
        <v>0.993492</v>
      </c>
      <c r="I19" s="106">
        <v>0.996785</v>
      </c>
      <c r="J19" s="144"/>
      <c r="K19" s="136">
        <v>0.991313</v>
      </c>
      <c r="L19" s="144"/>
      <c r="M19" s="136">
        <v>0.999009</v>
      </c>
      <c r="N19" s="144"/>
      <c r="O19" s="136">
        <v>0.983547</v>
      </c>
      <c r="P19" s="104"/>
    </row>
    <row r="20" spans="1:16" s="102" customFormat="1" ht="19.5" customHeight="1" thickBot="1">
      <c r="A20" s="97"/>
      <c r="B20" s="98"/>
      <c r="C20" s="199"/>
      <c r="D20" s="153" t="s">
        <v>25</v>
      </c>
      <c r="E20" s="154" t="s">
        <v>64</v>
      </c>
      <c r="F20" s="97"/>
      <c r="G20" s="129">
        <v>0.59</v>
      </c>
      <c r="H20" s="130">
        <v>1.11</v>
      </c>
      <c r="I20" s="173">
        <v>1</v>
      </c>
      <c r="J20" s="174"/>
      <c r="K20" s="137">
        <v>0.5</v>
      </c>
      <c r="L20" s="174"/>
      <c r="M20" s="137">
        <v>0.7</v>
      </c>
      <c r="N20" s="174"/>
      <c r="O20" s="137">
        <v>0.69</v>
      </c>
      <c r="P20" s="104"/>
    </row>
    <row r="21" spans="1:16" s="102" customFormat="1" ht="19.5" customHeight="1" thickBot="1" thickTop="1">
      <c r="A21" s="97"/>
      <c r="B21" s="98"/>
      <c r="C21" s="97"/>
      <c r="E21" s="125"/>
      <c r="F21" s="97"/>
      <c r="G21" s="105"/>
      <c r="H21" s="105"/>
      <c r="I21" s="105"/>
      <c r="J21" s="105"/>
      <c r="K21" s="105"/>
      <c r="L21" s="105"/>
      <c r="M21" s="105"/>
      <c r="N21" s="105"/>
      <c r="O21" s="105"/>
      <c r="P21" s="104"/>
    </row>
    <row r="22" spans="1:16" s="102" customFormat="1" ht="19.5" customHeight="1" thickTop="1">
      <c r="A22" s="97"/>
      <c r="B22" s="98"/>
      <c r="C22" s="195" t="s">
        <v>56</v>
      </c>
      <c r="D22" s="155" t="s">
        <v>65</v>
      </c>
      <c r="E22" s="156" t="s">
        <v>59</v>
      </c>
      <c r="F22" s="120"/>
      <c r="G22" s="182">
        <v>101313.37</v>
      </c>
      <c r="H22" s="183">
        <v>6507.9</v>
      </c>
      <c r="I22" s="184">
        <v>91446.59</v>
      </c>
      <c r="J22" s="185"/>
      <c r="K22" s="186">
        <v>480302.17</v>
      </c>
      <c r="L22" s="185"/>
      <c r="M22" s="186">
        <v>2076.98</v>
      </c>
      <c r="N22" s="185"/>
      <c r="O22" s="186">
        <v>1532982.43</v>
      </c>
      <c r="P22" s="104"/>
    </row>
    <row r="23" spans="1:20" s="102" customFormat="1" ht="19.5" customHeight="1">
      <c r="A23" s="97"/>
      <c r="B23" s="98"/>
      <c r="C23" s="196"/>
      <c r="D23" s="157" t="s">
        <v>66</v>
      </c>
      <c r="E23" s="152" t="s">
        <v>60</v>
      </c>
      <c r="F23" s="121"/>
      <c r="G23" s="127">
        <v>8760</v>
      </c>
      <c r="H23" s="128">
        <v>8760</v>
      </c>
      <c r="I23" s="106">
        <v>8760</v>
      </c>
      <c r="J23" s="144"/>
      <c r="K23" s="136">
        <v>8760</v>
      </c>
      <c r="L23" s="144"/>
      <c r="M23" s="136">
        <v>8760</v>
      </c>
      <c r="N23" s="144"/>
      <c r="O23" s="136">
        <v>8760</v>
      </c>
      <c r="P23" s="101"/>
      <c r="R23" s="176"/>
      <c r="S23" s="176"/>
      <c r="T23" s="176"/>
    </row>
    <row r="24" spans="1:16" s="102" customFormat="1" ht="19.5" customHeight="1">
      <c r="A24" s="97"/>
      <c r="B24" s="98"/>
      <c r="C24" s="196"/>
      <c r="D24" s="158" t="s">
        <v>67</v>
      </c>
      <c r="E24" s="159" t="s">
        <v>61</v>
      </c>
      <c r="F24" s="122"/>
      <c r="G24" s="187">
        <v>2984</v>
      </c>
      <c r="H24" s="188">
        <v>1413.8</v>
      </c>
      <c r="I24" s="167">
        <v>3111.91</v>
      </c>
      <c r="J24" s="144"/>
      <c r="K24" s="136">
        <v>9400</v>
      </c>
      <c r="L24" s="144"/>
      <c r="M24" s="136">
        <v>102</v>
      </c>
      <c r="N24" s="144"/>
      <c r="O24" s="189">
        <v>6495</v>
      </c>
      <c r="P24" s="101"/>
    </row>
    <row r="25" spans="1:16" s="102" customFormat="1" ht="19.5" customHeight="1" thickBot="1">
      <c r="A25" s="97"/>
      <c r="B25" s="98"/>
      <c r="C25" s="197"/>
      <c r="D25" s="160" t="s">
        <v>57</v>
      </c>
      <c r="E25" s="154" t="s">
        <v>62</v>
      </c>
      <c r="F25" s="123"/>
      <c r="G25" s="129">
        <v>4</v>
      </c>
      <c r="H25" s="130">
        <v>3</v>
      </c>
      <c r="I25" s="107">
        <v>39</v>
      </c>
      <c r="J25" s="144"/>
      <c r="K25" s="137">
        <v>35</v>
      </c>
      <c r="L25" s="144"/>
      <c r="M25" s="137">
        <v>45</v>
      </c>
      <c r="N25" s="144"/>
      <c r="O25" s="137">
        <v>37</v>
      </c>
      <c r="P25" s="101"/>
    </row>
    <row r="26" spans="1:16" s="102" customFormat="1" ht="19.5" customHeight="1" thickBot="1" thickTop="1">
      <c r="A26" s="97"/>
      <c r="B26" s="98"/>
      <c r="C26" s="97"/>
      <c r="D26" s="103"/>
      <c r="E26" s="125"/>
      <c r="F26" s="103"/>
      <c r="G26" s="105"/>
      <c r="H26" s="105"/>
      <c r="I26" s="105"/>
      <c r="J26" s="105"/>
      <c r="K26" s="105"/>
      <c r="L26" s="105"/>
      <c r="M26" s="105"/>
      <c r="N26" s="105"/>
      <c r="O26" s="105"/>
      <c r="P26" s="101"/>
    </row>
    <row r="27" spans="1:16" s="102" customFormat="1" ht="19.5" customHeight="1" thickBot="1" thickTop="1">
      <c r="A27" s="97"/>
      <c r="B27" s="98"/>
      <c r="C27" s="195" t="s">
        <v>47</v>
      </c>
      <c r="D27" s="161" t="s">
        <v>26</v>
      </c>
      <c r="E27" s="162"/>
      <c r="F27" s="124"/>
      <c r="G27" s="131">
        <v>0.996124</v>
      </c>
      <c r="H27" s="132">
        <v>0.999475</v>
      </c>
      <c r="I27" s="133">
        <v>0.996645</v>
      </c>
      <c r="J27" s="145"/>
      <c r="K27" s="108">
        <v>0.994167</v>
      </c>
      <c r="L27" s="145"/>
      <c r="M27" s="108">
        <v>0.997676</v>
      </c>
      <c r="N27" s="145"/>
      <c r="O27" s="108">
        <v>0.973057</v>
      </c>
      <c r="P27" s="101"/>
    </row>
    <row r="28" spans="1:16" s="102" customFormat="1" ht="19.5" customHeight="1" thickBot="1" thickTop="1">
      <c r="A28" s="97"/>
      <c r="B28" s="98"/>
      <c r="C28" s="198"/>
      <c r="D28" s="165"/>
      <c r="E28" s="166"/>
      <c r="F28" s="103"/>
      <c r="G28" s="105"/>
      <c r="H28" s="105"/>
      <c r="I28" s="105"/>
      <c r="J28" s="105"/>
      <c r="K28" s="105"/>
      <c r="L28" s="105"/>
      <c r="M28" s="105"/>
      <c r="N28" s="105"/>
      <c r="O28" s="105"/>
      <c r="P28" s="101"/>
    </row>
    <row r="29" spans="1:16" s="102" customFormat="1" ht="19.5" customHeight="1" thickBot="1" thickTop="1">
      <c r="A29" s="97"/>
      <c r="B29" s="98"/>
      <c r="C29" s="199"/>
      <c r="D29" s="163" t="s">
        <v>27</v>
      </c>
      <c r="E29" s="164" t="s">
        <v>63</v>
      </c>
      <c r="F29" s="124"/>
      <c r="G29" s="135">
        <v>0.134</v>
      </c>
      <c r="H29" s="135">
        <v>0.2122</v>
      </c>
      <c r="I29" s="134">
        <v>1.2532</v>
      </c>
      <c r="J29" s="146"/>
      <c r="K29" s="109">
        <v>0.3723</v>
      </c>
      <c r="L29" s="146"/>
      <c r="M29" s="109">
        <v>0.4412</v>
      </c>
      <c r="N29" s="146"/>
      <c r="O29" s="109">
        <v>0.5697</v>
      </c>
      <c r="P29" s="101"/>
    </row>
    <row r="30" spans="1:16" s="102" customFormat="1" ht="19.5" customHeight="1" thickBot="1" thickTop="1">
      <c r="A30" s="97"/>
      <c r="B30" s="98"/>
      <c r="C30" s="97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1"/>
    </row>
    <row r="31" spans="1:16" s="114" customFormat="1" ht="19.5" customHeight="1" thickBot="1" thickTop="1">
      <c r="A31" s="110"/>
      <c r="B31" s="111"/>
      <c r="C31" s="110"/>
      <c r="D31" s="190" t="s">
        <v>28</v>
      </c>
      <c r="E31" s="191"/>
      <c r="F31" s="110"/>
      <c r="G31" s="112">
        <v>257926.2</v>
      </c>
      <c r="H31" s="112">
        <v>39927.41</v>
      </c>
      <c r="I31" s="112">
        <v>4310.5</v>
      </c>
      <c r="J31" s="147"/>
      <c r="K31" s="112">
        <v>42809.69</v>
      </c>
      <c r="L31" s="147"/>
      <c r="M31" s="112">
        <v>13994.86</v>
      </c>
      <c r="N31" s="147"/>
      <c r="O31" s="112">
        <v>14500.8</v>
      </c>
      <c r="P31" s="113"/>
    </row>
    <row r="32" spans="1:16" s="4" customFormat="1" ht="13.5" thickTop="1">
      <c r="A32" s="3"/>
      <c r="B32" s="41"/>
      <c r="C32" s="3"/>
      <c r="D32" s="81"/>
      <c r="E32" s="81"/>
      <c r="F32" s="81"/>
      <c r="G32" s="81"/>
      <c r="H32" s="87"/>
      <c r="I32" s="90"/>
      <c r="J32" s="90"/>
      <c r="K32" s="89"/>
      <c r="L32" s="90"/>
      <c r="M32" s="89"/>
      <c r="N32" s="90"/>
      <c r="O32" s="89"/>
      <c r="P32" s="5"/>
    </row>
    <row r="33" spans="1:16" s="4" customFormat="1" ht="15.75">
      <c r="A33" s="3"/>
      <c r="B33" s="41"/>
      <c r="C33" s="3"/>
      <c r="D33" s="93" t="s">
        <v>22</v>
      </c>
      <c r="E33" s="93"/>
      <c r="F33" s="93"/>
      <c r="G33" s="81"/>
      <c r="H33" s="87"/>
      <c r="I33" s="90"/>
      <c r="J33" s="90"/>
      <c r="K33" s="95" t="s">
        <v>36</v>
      </c>
      <c r="L33" s="90"/>
      <c r="M33" s="96"/>
      <c r="N33" s="90"/>
      <c r="O33" s="175" t="str">
        <f>+TOTAL!B13</f>
        <v>DICIEMBRE de 2001</v>
      </c>
      <c r="P33" s="5"/>
    </row>
    <row r="34" spans="1:16" s="4" customFormat="1" ht="12.75">
      <c r="A34" s="3"/>
      <c r="B34" s="41"/>
      <c r="C34" s="3"/>
      <c r="D34" s="7"/>
      <c r="E34" s="7"/>
      <c r="F34" s="7"/>
      <c r="G34" s="81"/>
      <c r="H34" s="87"/>
      <c r="I34" s="90"/>
      <c r="J34" s="90"/>
      <c r="K34" s="88"/>
      <c r="L34" s="90"/>
      <c r="M34" s="89"/>
      <c r="N34" s="90"/>
      <c r="O34" s="89"/>
      <c r="P34" s="5"/>
    </row>
    <row r="35" spans="1:16" s="4" customFormat="1" ht="12.75">
      <c r="A35" s="3"/>
      <c r="B35" s="41"/>
      <c r="C35" s="3"/>
      <c r="D35" s="92" t="s">
        <v>20</v>
      </c>
      <c r="E35" s="92"/>
      <c r="F35" s="92"/>
      <c r="G35" s="81"/>
      <c r="H35" s="87"/>
      <c r="I35" s="90"/>
      <c r="J35" s="90"/>
      <c r="K35" s="92" t="s">
        <v>35</v>
      </c>
      <c r="L35" s="90"/>
      <c r="M35" s="89"/>
      <c r="N35" s="90"/>
      <c r="O35" s="89"/>
      <c r="P35" s="5"/>
    </row>
    <row r="36" spans="1:16" s="4" customFormat="1" ht="12.75">
      <c r="A36" s="3"/>
      <c r="B36" s="41"/>
      <c r="C36" s="3"/>
      <c r="D36" s="92" t="s">
        <v>21</v>
      </c>
      <c r="E36" s="92"/>
      <c r="F36" s="92"/>
      <c r="G36" s="81"/>
      <c r="H36" s="87"/>
      <c r="I36" s="90"/>
      <c r="J36" s="90"/>
      <c r="K36" s="92" t="s">
        <v>23</v>
      </c>
      <c r="L36" s="90"/>
      <c r="M36" s="89"/>
      <c r="N36" s="90"/>
      <c r="O36" s="89"/>
      <c r="P36" s="5"/>
    </row>
    <row r="37" spans="1:16" s="4" customFormat="1" ht="12.75">
      <c r="A37" s="3"/>
      <c r="B37" s="41"/>
      <c r="C37" s="3"/>
      <c r="D37" s="92" t="s">
        <v>68</v>
      </c>
      <c r="E37" s="92"/>
      <c r="F37" s="92"/>
      <c r="G37" s="81"/>
      <c r="H37" s="87"/>
      <c r="I37" s="90"/>
      <c r="J37" s="90"/>
      <c r="K37" s="92" t="s">
        <v>30</v>
      </c>
      <c r="L37" s="90"/>
      <c r="M37" s="89"/>
      <c r="N37" s="90"/>
      <c r="O37" s="89"/>
      <c r="P37" s="5"/>
    </row>
    <row r="38" spans="1:16" s="4" customFormat="1" ht="12.75">
      <c r="A38" s="3"/>
      <c r="B38" s="41"/>
      <c r="C38" s="3"/>
      <c r="D38" s="92" t="s">
        <v>29</v>
      </c>
      <c r="E38" s="92"/>
      <c r="F38" s="92"/>
      <c r="G38" s="81"/>
      <c r="H38" s="91"/>
      <c r="I38" s="90"/>
      <c r="J38" s="90"/>
      <c r="K38" s="92" t="s">
        <v>31</v>
      </c>
      <c r="L38" s="90"/>
      <c r="M38" s="90"/>
      <c r="N38" s="90"/>
      <c r="O38" s="90"/>
      <c r="P38" s="5"/>
    </row>
    <row r="39" spans="1:16" s="4" customFormat="1" ht="12.75">
      <c r="A39" s="3"/>
      <c r="B39" s="41"/>
      <c r="C39" s="3"/>
      <c r="D39" s="92"/>
      <c r="E39" s="92"/>
      <c r="F39" s="92"/>
      <c r="G39" s="81"/>
      <c r="H39" s="91"/>
      <c r="I39" s="90"/>
      <c r="J39" s="90"/>
      <c r="K39" s="92"/>
      <c r="L39" s="90"/>
      <c r="M39" s="90"/>
      <c r="N39" s="90"/>
      <c r="O39" s="90"/>
      <c r="P39" s="5"/>
    </row>
    <row r="40" spans="1:16" s="4" customFormat="1" ht="12.75">
      <c r="A40" s="3"/>
      <c r="B40" s="41"/>
      <c r="C40" s="148" t="s">
        <v>53</v>
      </c>
      <c r="D40" s="80" t="s">
        <v>54</v>
      </c>
      <c r="G40" s="7"/>
      <c r="H40" s="7"/>
      <c r="I40" s="7"/>
      <c r="J40" s="7"/>
      <c r="K40" s="7"/>
      <c r="L40" s="7"/>
      <c r="M40" s="7"/>
      <c r="N40" s="7"/>
      <c r="O40" s="7"/>
      <c r="P40" s="5"/>
    </row>
    <row r="41" spans="1:16" s="4" customFormat="1" ht="13.5" thickBot="1">
      <c r="A41" s="3"/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7"/>
    </row>
    <row r="42" spans="1:3" ht="13.5" thickTop="1">
      <c r="A42" s="1"/>
      <c r="B42" s="1"/>
      <c r="C42" s="1"/>
    </row>
    <row r="43" spans="5:19" ht="12.75">
      <c r="E43" s="180"/>
      <c r="F43" s="180"/>
      <c r="G43" s="180"/>
      <c r="H43" s="180"/>
      <c r="I43" s="180"/>
      <c r="J43" s="177"/>
      <c r="K43" s="180"/>
      <c r="L43" s="177"/>
      <c r="M43" s="180"/>
      <c r="N43" s="177"/>
      <c r="O43" s="180"/>
      <c r="P43" s="180"/>
      <c r="Q43" s="180"/>
      <c r="R43" s="180"/>
      <c r="S43" s="177"/>
    </row>
    <row r="44" spans="5:19" ht="12.75"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77"/>
    </row>
    <row r="45" spans="5:19" ht="12.75"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77"/>
    </row>
    <row r="46" spans="5:19" ht="12.75"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77"/>
    </row>
    <row r="47" spans="5:19" ht="12.75"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77"/>
    </row>
    <row r="48" spans="5:19" ht="12.75"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77"/>
    </row>
    <row r="49" spans="5:16" ht="12.75"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5:16" ht="12.75"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77"/>
    </row>
    <row r="51" spans="6:16" ht="12.75">
      <c r="F51" s="177"/>
      <c r="G51" s="178"/>
      <c r="H51" s="178"/>
      <c r="I51" s="178"/>
      <c r="J51" s="178"/>
      <c r="K51" s="178"/>
      <c r="L51" s="178"/>
      <c r="M51" s="177"/>
      <c r="N51" s="177"/>
      <c r="O51" s="177"/>
      <c r="P51" s="178"/>
    </row>
    <row r="52" spans="6:16" ht="12.75">
      <c r="F52" s="177"/>
      <c r="G52" s="179"/>
      <c r="H52" s="179"/>
      <c r="I52" s="179"/>
      <c r="J52" s="179"/>
      <c r="K52" s="179"/>
      <c r="L52" s="179"/>
      <c r="M52" s="177"/>
      <c r="N52" s="177"/>
      <c r="O52" s="177"/>
      <c r="P52" s="181"/>
    </row>
    <row r="53" spans="6:16" ht="12.75"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</row>
  </sheetData>
  <mergeCells count="10">
    <mergeCell ref="D31:E31"/>
    <mergeCell ref="D14:E14"/>
    <mergeCell ref="G15:I15"/>
    <mergeCell ref="A4:B4"/>
    <mergeCell ref="A5:B5"/>
    <mergeCell ref="C22:C25"/>
    <mergeCell ref="C18:C20"/>
    <mergeCell ref="C27:C29"/>
    <mergeCell ref="G14:I14"/>
    <mergeCell ref="D15:E15"/>
  </mergeCells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2"/>
  <headerFooter alignWithMargins="0">
    <oddFooter>&amp;L&amp;"Times New Roman,Normal"&amp;5&amp;F  - TRANSPORTE de ENERGÍA ELÉCTRICA - AJF/rb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JLlorens</cp:lastModifiedBy>
  <cp:lastPrinted>2002-05-30T19:20:13Z</cp:lastPrinted>
  <dcterms:created xsi:type="dcterms:W3CDTF">1998-04-21T14:04:37Z</dcterms:created>
  <dcterms:modified xsi:type="dcterms:W3CDTF">2002-10-09T13:56:42Z</dcterms:modified>
  <cp:category/>
  <cp:version/>
  <cp:contentType/>
  <cp:contentStatus/>
</cp:coreProperties>
</file>