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Dock Sud" sheetId="1" r:id="rId1"/>
  </sheets>
  <definedNames>
    <definedName name="_xlnm.Print_Area" localSheetId="0">'Dock Sud'!$A$1:$O$49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<sst xmlns="http://schemas.openxmlformats.org/spreadsheetml/2006/main" count="34" uniqueCount="34">
  <si>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ENTE NACIONAL REGULADOR </t>
  </si>
  <si>
    <t>DE LA ELECTRICIDAD</t>
  </si>
  <si>
    <t>Resolución ENRE N° 713/2000</t>
  </si>
  <si>
    <t>Ff</t>
  </si>
  <si>
    <t>Fi</t>
  </si>
  <si>
    <t>Fref</t>
  </si>
  <si>
    <t>n</t>
  </si>
  <si>
    <t>Total</t>
  </si>
  <si>
    <t xml:space="preserve">Ff : </t>
  </si>
  <si>
    <t xml:space="preserve">Fi : </t>
  </si>
  <si>
    <t xml:space="preserve">Fref : </t>
  </si>
  <si>
    <t xml:space="preserve"> :</t>
  </si>
  <si>
    <t>n :</t>
  </si>
  <si>
    <t>k</t>
  </si>
  <si>
    <t>k :</t>
  </si>
  <si>
    <t>Fecha del último día del período anterior considerado.</t>
  </si>
  <si>
    <t>Valor que varia de 0 a 5 según la documentación que falte enviar al ENRE.</t>
  </si>
  <si>
    <t>(Ff-Fref)</t>
  </si>
  <si>
    <t>(Fi-Fref)</t>
  </si>
  <si>
    <t>(Ff-Fi)</t>
  </si>
  <si>
    <t>---</t>
  </si>
  <si>
    <t>Fecha del día en que terminó el incumplimiento o último día del período considerado.</t>
  </si>
  <si>
    <t>Se aplicará cuando el incumplimiento surja del informe de perturbaciones.</t>
  </si>
  <si>
    <t xml:space="preserve">     PENALIZACIÓN</t>
  </si>
  <si>
    <t>PENALIZACIONES POR INCUMPLIMIENTO A LOS ARTÍCULOS 4° Y 5° DE LA RES.  Ex -SE 208/98 SEGÚN LO DISPUESTO EN LA  RES. ENRE N° 713/00</t>
  </si>
  <si>
    <t>(Ff-Fref) 2 - (Fi-Fref) 2</t>
  </si>
  <si>
    <t xml:space="preserve">Vd : </t>
  </si>
  <si>
    <t>Pesos por día y por Agente ($15)</t>
  </si>
  <si>
    <t>Relación entre Operadores no Habilitados y Operadores totales del Agente.</t>
  </si>
  <si>
    <t>GENERADOR:  CENTRAL DOCK SUD</t>
  </si>
  <si>
    <t xml:space="preserve"> </t>
  </si>
  <si>
    <t>Desde el 28 al 31 de Diciembre de 2000</t>
  </si>
  <si>
    <t>Fecha de entrada en vigencia de la resolución ENRE N° 713/00.</t>
  </si>
  <si>
    <t>ANEXO Resolución E.N.R.E. 943 /2006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</si>
</sst>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&quot;$&quot;#,##0.00;[Red]&quot;$&quot;#,##0.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sz val="18"/>
      <name val="Times New Roman"/>
      <family val="1"/>
    </font>
    <font>
      <b/>
      <sz val="18"/>
      <name val="Arial"/>
      <family val="0"/>
    </font>
    <font>
      <b/>
      <i/>
      <u val="single"/>
      <sz val="16"/>
      <name val="Times New Roman"/>
      <family val="1"/>
    </font>
    <font>
      <b/>
      <i/>
      <u val="single"/>
      <sz val="20"/>
      <name val="Times New Roman"/>
      <family val="1"/>
    </font>
    <font>
      <sz val="24"/>
      <name val="Times New Roman"/>
      <family val="1"/>
    </font>
    <font>
      <b/>
      <u val="single"/>
      <sz val="2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i/>
      <vertAlign val="subscript"/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sz val="20"/>
      <name val="Times New Roman"/>
      <family val="1"/>
    </font>
    <font>
      <b/>
      <i/>
      <vertAlign val="subscript"/>
      <sz val="2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ck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Fill="1">
      <alignment/>
      <protection/>
    </xf>
    <xf numFmtId="0" fontId="11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0" fillId="0" borderId="0" xfId="19" applyFont="1">
      <alignment/>
      <protection/>
    </xf>
    <xf numFmtId="0" fontId="12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7" fillId="0" borderId="4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5" xfId="19" applyFont="1" applyFill="1" applyBorder="1">
      <alignment/>
      <protection/>
    </xf>
    <xf numFmtId="0" fontId="13" fillId="0" borderId="0" xfId="19" applyFont="1">
      <alignment/>
      <protection/>
    </xf>
    <xf numFmtId="0" fontId="13" fillId="0" borderId="4" xfId="19" applyFont="1" applyFill="1" applyBorder="1">
      <alignment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2" fontId="7" fillId="0" borderId="7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19" applyFont="1" applyFill="1" applyBorder="1" applyAlignment="1" quotePrefix="1">
      <alignment horizontal="left"/>
      <protection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5" fillId="0" borderId="4" xfId="19" applyFont="1" applyFill="1" applyBorder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0" xfId="19" applyFont="1">
      <alignment/>
      <protection/>
    </xf>
    <xf numFmtId="0" fontId="12" fillId="0" borderId="9" xfId="19" applyFont="1" applyFill="1" applyBorder="1">
      <alignment/>
      <protection/>
    </xf>
    <xf numFmtId="0" fontId="12" fillId="0" borderId="10" xfId="19" applyFont="1" applyFill="1" applyBorder="1">
      <alignment/>
      <protection/>
    </xf>
    <xf numFmtId="0" fontId="12" fillId="0" borderId="11" xfId="19" applyFont="1" applyFill="1" applyBorder="1">
      <alignment/>
      <protection/>
    </xf>
    <xf numFmtId="0" fontId="4" fillId="0" borderId="0" xfId="19" applyFont="1">
      <alignment/>
      <protection/>
    </xf>
    <xf numFmtId="0" fontId="7" fillId="0" borderId="0" xfId="0" applyFont="1" applyBorder="1" applyAlignment="1">
      <alignment/>
    </xf>
    <xf numFmtId="7" fontId="7" fillId="0" borderId="0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17" fontId="7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207" fontId="7" fillId="0" borderId="13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7" fontId="7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/>
    </xf>
    <xf numFmtId="0" fontId="7" fillId="0" borderId="5" xfId="19" applyFont="1" applyBorder="1">
      <alignment/>
      <protection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20" fillId="0" borderId="0" xfId="19" applyFont="1" applyFill="1" applyBorder="1" applyAlignment="1">
      <alignment horizontal="centerContinuous"/>
      <protection/>
    </xf>
    <xf numFmtId="0" fontId="13" fillId="0" borderId="5" xfId="19" applyFont="1" applyBorder="1">
      <alignment/>
      <protection/>
    </xf>
    <xf numFmtId="0" fontId="21" fillId="0" borderId="4" xfId="19" applyFont="1" applyFill="1" applyBorder="1">
      <alignment/>
      <protection/>
    </xf>
    <xf numFmtId="0" fontId="21" fillId="0" borderId="0" xfId="0" applyFont="1" applyAlignment="1">
      <alignment/>
    </xf>
    <xf numFmtId="0" fontId="21" fillId="0" borderId="15" xfId="19" applyFont="1" applyBorder="1">
      <alignment/>
      <protection/>
    </xf>
    <xf numFmtId="0" fontId="18" fillId="0" borderId="15" xfId="0" applyFont="1" applyBorder="1" applyAlignment="1">
      <alignment/>
    </xf>
    <xf numFmtId="0" fontId="21" fillId="0" borderId="0" xfId="19" applyFont="1">
      <alignment/>
      <protection/>
    </xf>
    <xf numFmtId="0" fontId="21" fillId="0" borderId="5" xfId="0" applyFont="1" applyBorder="1" applyAlignment="1">
      <alignment/>
    </xf>
    <xf numFmtId="0" fontId="23" fillId="0" borderId="0" xfId="19" applyFont="1">
      <alignment/>
      <protection/>
    </xf>
    <xf numFmtId="2" fontId="6" fillId="0" borderId="22" xfId="0" applyNumberFormat="1" applyFont="1" applyBorder="1" applyAlignment="1">
      <alignment/>
    </xf>
    <xf numFmtId="212" fontId="18" fillId="0" borderId="23" xfId="0" applyNumberFormat="1" applyFont="1" applyBorder="1" applyAlignment="1">
      <alignment/>
    </xf>
    <xf numFmtId="0" fontId="17" fillId="0" borderId="4" xfId="19" applyFont="1" applyFill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5" xfId="19" applyFont="1" applyBorder="1" applyAlignment="1">
      <alignment horizontal="center" vertical="center"/>
      <protection/>
    </xf>
    <xf numFmtId="0" fontId="17" fillId="0" borderId="0" xfId="19" applyFont="1" applyAlignment="1">
      <alignment horizontal="center" vertical="center"/>
      <protection/>
    </xf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 quotePrefix="1">
      <alignment horizontal="right"/>
    </xf>
    <xf numFmtId="0" fontId="13" fillId="0" borderId="6" xfId="0" applyFont="1" applyBorder="1" applyAlignment="1">
      <alignment horizontal="center"/>
    </xf>
    <xf numFmtId="1" fontId="13" fillId="0" borderId="7" xfId="0" applyNumberFormat="1" applyFont="1" applyBorder="1" applyAlignment="1" quotePrefix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18" xfId="0" applyNumberFormat="1" applyFont="1" applyBorder="1" applyAlignment="1" quotePrefix="1">
      <alignment horizontal="center"/>
    </xf>
    <xf numFmtId="212" fontId="13" fillId="0" borderId="21" xfId="0" applyNumberFormat="1" applyFont="1" applyBorder="1" applyAlignment="1">
      <alignment/>
    </xf>
    <xf numFmtId="0" fontId="22" fillId="0" borderId="25" xfId="0" applyFont="1" applyBorder="1" applyAlignment="1">
      <alignment horizontal="center"/>
    </xf>
    <xf numFmtId="0" fontId="25" fillId="0" borderId="0" xfId="19" applyFont="1">
      <alignment/>
      <protection/>
    </xf>
    <xf numFmtId="0" fontId="19" fillId="0" borderId="0" xfId="19" applyFont="1" applyFill="1" applyBorder="1" applyAlignment="1">
      <alignment horizontal="centerContinuous"/>
      <protection/>
    </xf>
    <xf numFmtId="0" fontId="25" fillId="0" borderId="0" xfId="0" applyFont="1" applyAlignment="1">
      <alignment horizontal="centerContinuous"/>
    </xf>
    <xf numFmtId="0" fontId="25" fillId="0" borderId="0" xfId="19" applyFont="1" applyFill="1" applyBorder="1" applyAlignment="1">
      <alignment horizontal="centerContinuous"/>
      <protection/>
    </xf>
    <xf numFmtId="0" fontId="26" fillId="0" borderId="0" xfId="19" applyFont="1" applyAlignment="1">
      <alignment horizontal="centerContinuous"/>
      <protection/>
    </xf>
    <xf numFmtId="0" fontId="18" fillId="0" borderId="4" xfId="19" applyFont="1" applyFill="1" applyBorder="1">
      <alignment/>
      <protection/>
    </xf>
    <xf numFmtId="0" fontId="18" fillId="0" borderId="5" xfId="19" applyFont="1" applyBorder="1">
      <alignment/>
      <protection/>
    </xf>
    <xf numFmtId="0" fontId="18" fillId="0" borderId="0" xfId="19" applyFont="1">
      <alignment/>
      <protection/>
    </xf>
    <xf numFmtId="207" fontId="13" fillId="0" borderId="27" xfId="0" applyNumberFormat="1" applyFont="1" applyBorder="1" applyAlignment="1">
      <alignment horizontal="center"/>
    </xf>
    <xf numFmtId="207" fontId="13" fillId="0" borderId="6" xfId="0" applyNumberFormat="1" applyFont="1" applyBorder="1" applyAlignment="1">
      <alignment horizontal="center"/>
    </xf>
    <xf numFmtId="0" fontId="4" fillId="0" borderId="4" xfId="19" applyFill="1" applyBorder="1">
      <alignment/>
      <protection/>
    </xf>
    <xf numFmtId="0" fontId="0" fillId="0" borderId="5" xfId="19" applyFont="1" applyFill="1" applyBorder="1" applyProtection="1">
      <alignment/>
      <protection/>
    </xf>
    <xf numFmtId="0" fontId="4" fillId="0" borderId="0" xfId="19" applyFont="1" applyFill="1" applyBorder="1">
      <alignment/>
      <protection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4" fillId="0" borderId="4" xfId="19" applyFont="1" applyFill="1" applyBorder="1" applyAlignment="1">
      <alignment horizontal="center"/>
      <protection/>
    </xf>
    <xf numFmtId="0" fontId="24" fillId="0" borderId="0" xfId="19" applyFont="1" applyFill="1" applyBorder="1" applyAlignment="1">
      <alignment horizontal="center"/>
      <protection/>
    </xf>
    <xf numFmtId="0" fontId="24" fillId="0" borderId="5" xfId="19" applyFont="1" applyFill="1" applyBorder="1" applyAlignment="1">
      <alignment horizontal="center"/>
      <protection/>
    </xf>
    <xf numFmtId="212" fontId="18" fillId="0" borderId="15" xfId="0" applyNumberFormat="1" applyFont="1" applyBorder="1" applyAlignment="1">
      <alignment horizontal="center"/>
    </xf>
    <xf numFmtId="212" fontId="18" fillId="0" borderId="2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838200</xdr:colOff>
      <xdr:row>1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62865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</xdr:col>
      <xdr:colOff>1066800</xdr:colOff>
      <xdr:row>18</xdr:row>
      <xdr:rowOff>114300</xdr:rowOff>
    </xdr:from>
    <xdr:ext cx="9153525" cy="771525"/>
    <xdr:sp>
      <xdr:nvSpPr>
        <xdr:cNvPr id="2" name="Rectangle 2"/>
        <xdr:cNvSpPr>
          <a:spLocks/>
        </xdr:cNvSpPr>
      </xdr:nvSpPr>
      <xdr:spPr>
        <a:xfrm>
          <a:off x="4981575" y="5086350"/>
          <a:ext cx="9153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2000" b="1" i="0" u="none" baseline="0"/>
            <a:t>$Pen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=     / </a:t>
          </a:r>
          <a:r>
            <a:rPr lang="en-US" cap="none" sz="2000" b="1" i="0" u="none" baseline="0"/>
            <a:t>10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/>
            <a:t>* [(F</a:t>
          </a:r>
          <a:r>
            <a:rPr lang="en-US" cap="none" sz="2000" b="0" i="1" u="none" baseline="-25000"/>
            <a:t>f </a:t>
          </a:r>
          <a:r>
            <a:rPr lang="en-US" cap="none" sz="2000" b="1" i="0" u="none" baseline="0"/>
            <a:t>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</a:t>
          </a:r>
          <a:r>
            <a:rPr lang="en-US" cap="none" sz="2000" b="1" i="0" u="none" baseline="30000"/>
            <a:t> </a:t>
          </a:r>
          <a:r>
            <a:rPr lang="en-US" cap="none" sz="2000" b="0" i="0" u="none" baseline="30000"/>
            <a:t>2</a:t>
          </a:r>
          <a:r>
            <a:rPr lang="en-US" cap="none" sz="2000" b="0" i="0" u="none" baseline="0"/>
            <a:t> -  </a:t>
          </a:r>
          <a:r>
            <a:rPr lang="en-US" cap="none" sz="2000" b="1" i="0" u="none" baseline="0"/>
            <a:t>(F</a:t>
          </a:r>
          <a:r>
            <a:rPr lang="en-US" cap="none" sz="2000" b="0" i="1" u="none" baseline="-25000"/>
            <a:t>i </a:t>
          </a:r>
          <a:r>
            <a:rPr lang="en-US" cap="none" sz="2000" b="1" i="0" u="none" baseline="0"/>
            <a:t>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 </a:t>
          </a:r>
          <a:r>
            <a:rPr lang="en-US" cap="none" sz="2000" b="0" i="0" u="none" baseline="30000"/>
            <a:t>2</a:t>
          </a:r>
          <a:r>
            <a:rPr lang="en-US" cap="none" sz="2000" b="1" i="0" u="none" baseline="0"/>
            <a:t>] + Vd * n * [(F</a:t>
          </a:r>
          <a:r>
            <a:rPr lang="en-US" cap="none" sz="2000" b="0" i="1" u="none" baseline="-25000"/>
            <a:t>f</a:t>
          </a:r>
          <a:r>
            <a:rPr lang="en-US" cap="none" sz="2000" b="1" i="0" u="none" baseline="0"/>
            <a:t> 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 - (F</a:t>
          </a:r>
          <a:r>
            <a:rPr lang="en-US" cap="none" sz="2000" b="0" i="1" u="none" baseline="-25000"/>
            <a:t>i</a:t>
          </a:r>
          <a:r>
            <a:rPr lang="en-US" cap="none" sz="2000" b="1" i="0" u="none" baseline="0"/>
            <a:t> - F</a:t>
          </a:r>
          <a:r>
            <a:rPr lang="en-US" cap="none" sz="2000" b="0" i="1" u="none" baseline="-25000"/>
            <a:t>re</a:t>
          </a:r>
          <a:r>
            <a:rPr lang="en-US" cap="none" sz="2000" b="1" i="1" u="none" baseline="-25000"/>
            <a:t>f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2000" b="1" i="0" u="none" baseline="0"/>
            <a:t>]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50" zoomScaleNormal="50" workbookViewId="0" topLeftCell="B1">
      <selection activeCell="B3" sqref="B3"/>
    </sheetView>
  </sheetViews>
  <sheetFormatPr defaultColWidth="11.421875" defaultRowHeight="12.75"/>
  <cols>
    <col min="1" max="1" width="17.00390625" style="3" customWidth="1"/>
    <col min="2" max="2" width="32.7109375" style="3" customWidth="1"/>
    <col min="3" max="3" width="9.00390625" style="3" bestFit="1" customWidth="1"/>
    <col min="4" max="5" width="30.7109375" style="3" customWidth="1"/>
    <col min="6" max="6" width="33.140625" style="3" bestFit="1" customWidth="1"/>
    <col min="7" max="8" width="14.140625" style="3" hidden="1" customWidth="1"/>
    <col min="9" max="9" width="35.28125" style="3" hidden="1" customWidth="1"/>
    <col min="10" max="10" width="11.00390625" style="3" hidden="1" customWidth="1"/>
    <col min="11" max="13" width="20.7109375" style="3" customWidth="1"/>
    <col min="14" max="14" width="35.7109375" style="3" customWidth="1"/>
    <col min="15" max="15" width="34.00390625" style="3" customWidth="1"/>
    <col min="16" max="16" width="21.421875" style="3" customWidth="1"/>
    <col min="17" max="16384" width="11.421875" style="3" customWidth="1"/>
  </cols>
  <sheetData>
    <row r="1" spans="1:2" ht="52.5" customHeight="1">
      <c r="A1" s="1"/>
      <c r="B1" s="2"/>
    </row>
    <row r="2" spans="1:15" s="21" customFormat="1" ht="34.5">
      <c r="A2" s="18"/>
      <c r="B2" s="111" t="s">
        <v>33</v>
      </c>
      <c r="C2" s="27"/>
      <c r="D2" s="20"/>
      <c r="E2" s="20"/>
      <c r="F2" s="20"/>
      <c r="G2" s="20"/>
      <c r="H2" s="20"/>
      <c r="I2" s="20"/>
      <c r="J2" s="20"/>
      <c r="K2" s="19"/>
      <c r="L2" s="20"/>
      <c r="M2" s="20"/>
      <c r="N2" s="20"/>
      <c r="O2" s="20"/>
    </row>
    <row r="3" spans="1:2" s="15" customFormat="1" ht="11.25">
      <c r="A3" s="16" t="s">
        <v>0</v>
      </c>
      <c r="B3" s="17"/>
    </row>
    <row r="4" spans="1:2" s="15" customFormat="1" ht="11.25">
      <c r="A4" s="16" t="s">
        <v>1</v>
      </c>
      <c r="B4" s="17"/>
    </row>
    <row r="5" spans="1:2" s="15" customFormat="1" ht="9.75" customHeight="1">
      <c r="A5" s="16"/>
      <c r="B5" s="17"/>
    </row>
    <row r="6" s="22" customFormat="1" ht="15.75"/>
    <row r="7" spans="2:15" s="28" customFormat="1" ht="25.5">
      <c r="B7" s="80" t="s">
        <v>24</v>
      </c>
      <c r="C7" s="29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</row>
    <row r="8" spans="2:15" s="28" customFormat="1" ht="25.5">
      <c r="B8" s="80"/>
      <c r="C8" s="29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</row>
    <row r="9" spans="2:15" s="23" customFormat="1" ht="12.75"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s="107" customFormat="1" ht="30.75">
      <c r="B10" s="108" t="s">
        <v>29</v>
      </c>
      <c r="C10" s="109"/>
      <c r="D10" s="108"/>
      <c r="E10" s="108"/>
      <c r="F10" s="108"/>
      <c r="G10" s="108"/>
      <c r="H10" s="108"/>
      <c r="I10" s="108"/>
      <c r="J10" s="108"/>
      <c r="K10" s="108"/>
      <c r="L10" s="110"/>
      <c r="M10" s="110"/>
      <c r="N10" s="110"/>
      <c r="O10" s="110"/>
    </row>
    <row r="11" spans="2:15" ht="20.25">
      <c r="B11" s="6"/>
      <c r="C11" s="6"/>
      <c r="D11" s="119" t="s">
        <v>30</v>
      </c>
      <c r="E11" s="7"/>
      <c r="F11" s="7"/>
      <c r="G11" s="7"/>
      <c r="H11" s="7"/>
      <c r="I11" s="7"/>
      <c r="J11" s="7"/>
      <c r="K11" s="9"/>
      <c r="L11" s="9"/>
      <c r="M11" s="9"/>
      <c r="N11" s="9"/>
      <c r="O11" s="8"/>
    </row>
    <row r="12" spans="2:15" s="28" customFormat="1" ht="20.25">
      <c r="B12" s="12"/>
      <c r="C12" s="29"/>
      <c r="D12" s="13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</row>
    <row r="13" spans="2:15" ht="21" thickBot="1">
      <c r="B13" s="6"/>
      <c r="C13" s="6"/>
      <c r="D13" s="6"/>
      <c r="E13" s="7"/>
      <c r="F13" s="7"/>
      <c r="G13" s="7"/>
      <c r="H13" s="7"/>
      <c r="I13" s="7"/>
      <c r="J13" s="7"/>
      <c r="K13" s="7"/>
      <c r="L13" s="10"/>
      <c r="M13" s="10"/>
      <c r="N13" s="10"/>
      <c r="O13" s="11"/>
    </row>
    <row r="14" spans="2:15" ht="21" thickTop="1">
      <c r="B14" s="4"/>
      <c r="C14" s="5"/>
      <c r="D14" s="5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6"/>
    </row>
    <row r="15" spans="2:15" ht="20.25">
      <c r="B15" s="117"/>
      <c r="C15" s="6"/>
      <c r="D15" s="6"/>
      <c r="E15" s="9"/>
      <c r="F15" s="9"/>
      <c r="G15" s="9"/>
      <c r="H15" s="9"/>
      <c r="I15" s="9"/>
      <c r="J15" s="9"/>
      <c r="K15" s="9"/>
      <c r="L15" s="10"/>
      <c r="M15" s="10"/>
      <c r="N15" s="10"/>
      <c r="O15" s="118"/>
    </row>
    <row r="16" spans="2:15" s="88" customFormat="1" ht="27.75" customHeight="1">
      <c r="B16" s="123" t="s">
        <v>31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</row>
    <row r="17" spans="2:15" s="14" customFormat="1" ht="12.7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2"/>
      <c r="O17" s="32"/>
    </row>
    <row r="18" spans="2:15" s="33" customFormat="1" ht="18.75">
      <c r="B18" s="3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2:15" s="33" customFormat="1" ht="18.75">
      <c r="B19" s="3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9"/>
      <c r="N19" s="43"/>
      <c r="O19" s="44"/>
    </row>
    <row r="20" spans="2:15" s="33" customFormat="1" ht="18.75">
      <c r="B20" s="3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2:15" s="33" customFormat="1" ht="18.75">
      <c r="B21" s="3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2:15" s="14" customFormat="1" ht="20.25" customHeight="1">
      <c r="B22" s="30"/>
      <c r="C22"/>
      <c r="D22"/>
      <c r="E22"/>
      <c r="F22" s="41"/>
      <c r="G22" s="41"/>
      <c r="H22" s="41"/>
      <c r="I22" s="41"/>
      <c r="J22" s="41"/>
      <c r="K22" s="41"/>
      <c r="L22" s="41"/>
      <c r="M22" s="41"/>
      <c r="N22" s="41"/>
      <c r="O22" s="35"/>
    </row>
    <row r="23" spans="2:15" s="14" customFormat="1" ht="20.25" customHeight="1">
      <c r="B23" s="30"/>
      <c r="C23"/>
      <c r="D23"/>
      <c r="E23"/>
      <c r="F23" s="41"/>
      <c r="G23" s="41"/>
      <c r="H23" s="41"/>
      <c r="I23" s="41"/>
      <c r="J23" s="41"/>
      <c r="K23" s="41"/>
      <c r="L23" s="41"/>
      <c r="M23" s="41"/>
      <c r="N23" s="41"/>
      <c r="O23" s="35"/>
    </row>
    <row r="24" spans="2:15" s="14" customFormat="1" ht="17.25" customHeight="1">
      <c r="B24" s="30"/>
      <c r="C24"/>
      <c r="D24"/>
      <c r="E24"/>
      <c r="F24" s="65"/>
      <c r="G24" s="65"/>
      <c r="H24" s="65"/>
      <c r="I24" s="65"/>
      <c r="J24" s="65"/>
      <c r="K24" s="66">
        <f>IF(F24="","",IF(OR(F24="7.2.a.",F24="7.2.d.",F24="7.2.e.",F24="7.2.f."),0.04,IF(F24="7.2.b.",0.02,"--")))</f>
      </c>
      <c r="L24" s="67"/>
      <c r="M24" s="67"/>
      <c r="N24" s="55"/>
      <c r="O24" s="35"/>
    </row>
    <row r="25" spans="2:15" s="14" customFormat="1" ht="13.5" thickBot="1">
      <c r="B25" s="30"/>
      <c r="C25" s="68"/>
      <c r="D25" s="61"/>
      <c r="E25" s="62"/>
      <c r="F25" s="61"/>
      <c r="G25" s="61"/>
      <c r="H25" s="61"/>
      <c r="I25" s="61"/>
      <c r="J25" s="61"/>
      <c r="K25" s="63"/>
      <c r="L25" s="64"/>
      <c r="M25" s="67"/>
      <c r="N25" s="69"/>
      <c r="O25" s="35"/>
    </row>
    <row r="26" spans="2:15" s="114" customFormat="1" ht="35.25" customHeight="1" thickBot="1" thickTop="1">
      <c r="B26" s="112"/>
      <c r="C26" s="120" t="s">
        <v>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13"/>
    </row>
    <row r="27" spans="2:15" s="14" customFormat="1" ht="19.5" customHeight="1" thickBot="1" thickTop="1">
      <c r="B27" s="3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7"/>
      <c r="O27" s="72"/>
    </row>
    <row r="28" spans="2:15" s="98" customFormat="1" ht="54" customHeight="1" thickBot="1" thickTop="1">
      <c r="B28" s="91"/>
      <c r="C28" s="92"/>
      <c r="D28" s="92" t="s">
        <v>3</v>
      </c>
      <c r="E28" s="93" t="s">
        <v>4</v>
      </c>
      <c r="F28" s="93" t="s">
        <v>5</v>
      </c>
      <c r="G28" s="94" t="s">
        <v>17</v>
      </c>
      <c r="H28" s="94" t="s">
        <v>18</v>
      </c>
      <c r="I28" s="94" t="s">
        <v>25</v>
      </c>
      <c r="J28" s="94" t="s">
        <v>19</v>
      </c>
      <c r="K28" s="93" t="s">
        <v>6</v>
      </c>
      <c r="L28" s="93"/>
      <c r="M28" s="95" t="s">
        <v>13</v>
      </c>
      <c r="N28" s="96" t="s">
        <v>7</v>
      </c>
      <c r="O28" s="97"/>
    </row>
    <row r="29" spans="2:15" s="14" customFormat="1" ht="21.75" customHeight="1" thickTop="1">
      <c r="B29" s="30"/>
      <c r="C29" s="36"/>
      <c r="D29" s="57"/>
      <c r="E29" s="38"/>
      <c r="F29" s="37"/>
      <c r="G29" s="37"/>
      <c r="H29" s="37"/>
      <c r="I29" s="37"/>
      <c r="J29" s="37"/>
      <c r="K29" s="39"/>
      <c r="L29" s="56"/>
      <c r="M29" s="75"/>
      <c r="N29" s="78"/>
      <c r="O29" s="72"/>
    </row>
    <row r="30" spans="2:15" s="33" customFormat="1" ht="24" customHeight="1">
      <c r="B30" s="34"/>
      <c r="C30" s="101">
        <v>1</v>
      </c>
      <c r="D30" s="115">
        <v>36891</v>
      </c>
      <c r="E30" s="116">
        <v>36888</v>
      </c>
      <c r="F30" s="116">
        <v>36888</v>
      </c>
      <c r="G30" s="102">
        <f>D30-F30</f>
        <v>3</v>
      </c>
      <c r="H30" s="102">
        <f>E30-F30</f>
        <v>0</v>
      </c>
      <c r="I30" s="102">
        <f>G30^2-H30^2</f>
        <v>9</v>
      </c>
      <c r="J30" s="102">
        <f>D30-E30</f>
        <v>3</v>
      </c>
      <c r="K30" s="103">
        <v>5</v>
      </c>
      <c r="L30" s="103">
        <v>1</v>
      </c>
      <c r="M30" s="104" t="s">
        <v>20</v>
      </c>
      <c r="N30" s="105">
        <f>(L30/10)*I30+15*K30*J30</f>
        <v>225.9</v>
      </c>
      <c r="O30" s="81"/>
    </row>
    <row r="31" spans="2:15" s="14" customFormat="1" ht="21.75" customHeight="1" thickBot="1">
      <c r="B31" s="30"/>
      <c r="C31" s="40"/>
      <c r="D31" s="73"/>
      <c r="E31" s="74"/>
      <c r="F31" s="74"/>
      <c r="G31" s="74"/>
      <c r="H31" s="74"/>
      <c r="I31" s="74"/>
      <c r="J31" s="74"/>
      <c r="K31" s="74"/>
      <c r="L31" s="74"/>
      <c r="M31" s="76"/>
      <c r="N31" s="89"/>
      <c r="O31" s="72"/>
    </row>
    <row r="32" spans="2:15" s="14" customFormat="1" ht="32.25" customHeight="1" thickBot="1" thickTop="1">
      <c r="B32" s="3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90">
        <f>SUM(N30:N30)</f>
        <v>225.9</v>
      </c>
      <c r="O32" s="72"/>
    </row>
    <row r="33" spans="2:15" s="14" customFormat="1" ht="16.5" thickTop="1">
      <c r="B33" s="3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71"/>
      <c r="O33" s="35"/>
    </row>
    <row r="34" spans="2:15" s="14" customFormat="1" ht="15.75">
      <c r="B34" s="3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71"/>
      <c r="O34" s="35"/>
    </row>
    <row r="35" spans="2:15" s="14" customFormat="1" ht="15.75">
      <c r="B35" s="30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1"/>
      <c r="O35" s="35"/>
    </row>
    <row r="36" spans="2:15" s="14" customFormat="1" ht="15.75">
      <c r="B36" s="3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71"/>
      <c r="O36" s="35"/>
    </row>
    <row r="37" spans="2:15" s="14" customFormat="1" ht="23.25" customHeight="1" thickBot="1">
      <c r="B37" s="3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8"/>
      <c r="O37" s="35"/>
    </row>
    <row r="38" spans="2:15" s="86" customFormat="1" ht="26.25" customHeight="1" thickBot="1" thickTop="1">
      <c r="B38" s="82"/>
      <c r="C38" s="83"/>
      <c r="D38" s="83"/>
      <c r="F38" s="106" t="s">
        <v>23</v>
      </c>
      <c r="G38" s="84"/>
      <c r="H38" s="85"/>
      <c r="I38" s="85"/>
      <c r="J38" s="85"/>
      <c r="K38" s="126">
        <f>N32</f>
        <v>225.9</v>
      </c>
      <c r="L38" s="127"/>
      <c r="O38" s="87"/>
    </row>
    <row r="39" spans="2:15" s="14" customFormat="1" ht="23.25" customHeight="1" thickTop="1">
      <c r="B39" s="3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8"/>
      <c r="O39" s="35"/>
    </row>
    <row r="40" spans="2:15" s="14" customFormat="1" ht="23.25" customHeight="1"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8"/>
      <c r="O40" s="35"/>
    </row>
    <row r="41" spans="2:15" s="14" customFormat="1" ht="23.25" customHeight="1">
      <c r="B41" s="3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58"/>
      <c r="O41" s="35"/>
    </row>
    <row r="42" spans="2:15" s="14" customFormat="1" ht="14.25" customHeight="1">
      <c r="B42" s="99" t="s">
        <v>9</v>
      </c>
      <c r="C42" s="47" t="s">
        <v>15</v>
      </c>
      <c r="E42" s="41"/>
      <c r="F42" s="41"/>
      <c r="G42" s="41"/>
      <c r="H42" s="41"/>
      <c r="I42" s="41"/>
      <c r="J42" s="41"/>
      <c r="K42" s="41"/>
      <c r="L42" s="59" t="s">
        <v>11</v>
      </c>
      <c r="M42" s="47" t="s">
        <v>28</v>
      </c>
      <c r="O42" s="35"/>
    </row>
    <row r="43" spans="2:15" s="49" customFormat="1" ht="13.5">
      <c r="B43" s="99" t="s">
        <v>8</v>
      </c>
      <c r="C43" s="47" t="s">
        <v>21</v>
      </c>
      <c r="E43" s="47"/>
      <c r="L43" s="59" t="s">
        <v>12</v>
      </c>
      <c r="M43" s="60" t="s">
        <v>16</v>
      </c>
      <c r="O43" s="48"/>
    </row>
    <row r="44" spans="2:15" s="49" customFormat="1" ht="13.5">
      <c r="B44" s="99" t="s">
        <v>10</v>
      </c>
      <c r="C44" s="47" t="s">
        <v>32</v>
      </c>
      <c r="E44" s="47"/>
      <c r="L44" s="59" t="s">
        <v>14</v>
      </c>
      <c r="M44" s="60" t="s">
        <v>22</v>
      </c>
      <c r="O44" s="48"/>
    </row>
    <row r="45" spans="2:15" s="49" customFormat="1" ht="13.5">
      <c r="B45" s="100" t="s">
        <v>26</v>
      </c>
      <c r="C45" s="60" t="s">
        <v>27</v>
      </c>
      <c r="E45" s="47"/>
      <c r="L45" s="46"/>
      <c r="M45" s="46"/>
      <c r="N45" s="47"/>
      <c r="O45" s="48"/>
    </row>
    <row r="46" spans="2:15" s="49" customFormat="1" ht="13.5">
      <c r="B46" s="45"/>
      <c r="C46" s="59"/>
      <c r="D46" s="47"/>
      <c r="E46" s="47"/>
      <c r="L46" s="46"/>
      <c r="M46" s="46"/>
      <c r="N46" s="47"/>
      <c r="O46" s="48"/>
    </row>
    <row r="47" spans="2:15" s="49" customFormat="1" ht="13.5">
      <c r="B47" s="45"/>
      <c r="D47" s="47"/>
      <c r="E47" s="47"/>
      <c r="L47" s="59"/>
      <c r="M47" s="59"/>
      <c r="N47" s="47"/>
      <c r="O47" s="48"/>
    </row>
    <row r="48" spans="2:15" s="49" customFormat="1" ht="13.5">
      <c r="B48" s="45"/>
      <c r="C48" s="59"/>
      <c r="D48" s="47"/>
      <c r="E48" s="47"/>
      <c r="F48" s="46"/>
      <c r="G48" s="46"/>
      <c r="H48" s="46"/>
      <c r="I48" s="46"/>
      <c r="J48" s="46"/>
      <c r="K48" s="46"/>
      <c r="L48" s="47"/>
      <c r="M48" s="47"/>
      <c r="N48" s="47"/>
      <c r="O48" s="48"/>
    </row>
    <row r="49" spans="2:15" s="22" customFormat="1" ht="16.5" thickBo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ht="13.5" thickTop="1"/>
    <row r="56" spans="12:13" ht="12.75">
      <c r="L56" s="53"/>
      <c r="M56" s="53"/>
    </row>
  </sheetData>
  <mergeCells count="3">
    <mergeCell ref="C26:N26"/>
    <mergeCell ref="B16:O16"/>
    <mergeCell ref="K38:L38"/>
  </mergeCells>
  <printOptions/>
  <pageMargins left="0.39" right="0.72" top="0.71" bottom="0.61" header="0.42" footer="0.39"/>
  <pageSetup fitToHeight="1" fitToWidth="1" horizontalDpi="300" verticalDpi="300" orientation="landscape" paperSize="9" scale="48" r:id="rId6"/>
  <drawing r:id="rId5"/>
  <legacyDrawing r:id="rId4"/>
  <oleObjects>
    <oleObject progId="Word.Document.8" shapeId="10656208" r:id="rId1"/>
    <oleObject progId="Word.Document.8" shapeId="10669754" r:id="rId2"/>
    <oleObject progId="Word.Document.8" shapeId="56488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nsantoro</cp:lastModifiedBy>
  <cp:lastPrinted>2002-04-23T14:14:26Z</cp:lastPrinted>
  <dcterms:created xsi:type="dcterms:W3CDTF">1999-01-06T18:53:03Z</dcterms:created>
  <dcterms:modified xsi:type="dcterms:W3CDTF">2006-11-03T13:55:52Z</dcterms:modified>
  <cp:category/>
  <cp:version/>
  <cp:contentType/>
  <cp:contentStatus/>
</cp:coreProperties>
</file>